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3980" tabRatio="803" activeTab="6"/>
  </bookViews>
  <sheets>
    <sheet name="Metodika" sheetId="53" r:id="rId1"/>
    <sheet name="2.1" sheetId="1" r:id="rId2"/>
    <sheet name="2.6" sheetId="32" r:id="rId3"/>
    <sheet name="2.7" sheetId="33" r:id="rId4"/>
    <sheet name="2.8" sheetId="64" r:id="rId5"/>
    <sheet name="3.1" sheetId="47" r:id="rId6"/>
    <sheet name="3.3" sheetId="63" r:id="rId7"/>
    <sheet name="3.4" sheetId="28" r:id="rId8"/>
    <sheet name="3.6" sheetId="65" r:id="rId9"/>
    <sheet name="4.1" sheetId="17" r:id="rId10"/>
    <sheet name="5.1" sheetId="19" r:id="rId11"/>
    <sheet name="6.1" sheetId="21" r:id="rId12"/>
    <sheet name="6.2" sheetId="22" r:id="rId13"/>
    <sheet name="6.5" sheetId="66" r:id="rId14"/>
    <sheet name="7.2" sheetId="67" r:id="rId15"/>
    <sheet name="8.2" sheetId="57" r:id="rId16"/>
    <sheet name="8.3" sheetId="38" r:id="rId17"/>
    <sheet name="12.1" sheetId="30" r:id="rId18"/>
  </sheets>
  <definedNames>
    <definedName name="_xlnm.Print_Area" localSheetId="0">Metodika!$A$1:$B$25</definedName>
  </definedNames>
  <calcPr calcId="162913"/>
</workbook>
</file>

<file path=xl/calcChain.xml><?xml version="1.0" encoding="utf-8"?>
<calcChain xmlns="http://schemas.openxmlformats.org/spreadsheetml/2006/main">
  <c r="H261" i="67" l="1"/>
  <c r="G261" i="67"/>
  <c r="F261" i="67"/>
  <c r="E261" i="67"/>
  <c r="D261" i="67"/>
  <c r="C261" i="67"/>
  <c r="B261" i="67"/>
  <c r="I260" i="67"/>
  <c r="I259" i="67"/>
  <c r="I258" i="67"/>
  <c r="I257" i="67"/>
  <c r="I256" i="67"/>
  <c r="I255" i="67"/>
  <c r="I254" i="67"/>
  <c r="I253" i="67"/>
  <c r="I252" i="67"/>
  <c r="I251" i="67"/>
  <c r="I250" i="67"/>
  <c r="I249" i="67"/>
  <c r="I248" i="67"/>
  <c r="I247" i="67"/>
  <c r="I246" i="67"/>
  <c r="I245" i="67"/>
  <c r="I244" i="67"/>
  <c r="I243" i="67"/>
  <c r="I242" i="67"/>
  <c r="I241" i="67"/>
  <c r="I240" i="67"/>
  <c r="I239" i="67"/>
  <c r="I238" i="67"/>
  <c r="I237" i="67"/>
  <c r="I236" i="67"/>
  <c r="I235" i="67"/>
  <c r="I234" i="67"/>
  <c r="I233" i="67"/>
  <c r="I232" i="67"/>
  <c r="I231" i="67"/>
  <c r="I230" i="67"/>
  <c r="I229" i="67"/>
  <c r="I228" i="67"/>
  <c r="I227" i="67"/>
  <c r="I226" i="67"/>
  <c r="I225" i="67"/>
  <c r="I224" i="67"/>
  <c r="I223" i="67"/>
  <c r="I222" i="67"/>
  <c r="I221" i="67"/>
  <c r="I220" i="67"/>
  <c r="I219" i="67"/>
  <c r="I218" i="67"/>
  <c r="I217" i="67"/>
  <c r="I216" i="67"/>
  <c r="I215" i="67"/>
  <c r="I214" i="67"/>
  <c r="I213" i="67"/>
  <c r="I212" i="67"/>
  <c r="I211" i="67"/>
  <c r="I210" i="67"/>
  <c r="I209" i="67"/>
  <c r="I208" i="67"/>
  <c r="I207" i="67"/>
  <c r="I206" i="67"/>
  <c r="I205" i="67"/>
  <c r="I204" i="67"/>
  <c r="I203" i="67"/>
  <c r="I202" i="67"/>
  <c r="I201" i="67"/>
  <c r="I200" i="67"/>
  <c r="I199" i="67"/>
  <c r="I198" i="67"/>
  <c r="I197" i="67"/>
  <c r="I196" i="67"/>
  <c r="I195" i="67"/>
  <c r="I194" i="67"/>
  <c r="I193" i="67"/>
  <c r="I192" i="67"/>
  <c r="I191" i="67"/>
  <c r="I190" i="67"/>
  <c r="I189" i="67"/>
  <c r="I188" i="67"/>
  <c r="I187" i="67"/>
  <c r="I186" i="67"/>
  <c r="I185" i="67"/>
  <c r="I184" i="67"/>
  <c r="I183" i="67"/>
  <c r="I182" i="67"/>
  <c r="I181" i="67"/>
  <c r="I180" i="67"/>
  <c r="I179" i="67"/>
  <c r="I178" i="67"/>
  <c r="I177" i="67"/>
  <c r="I176" i="67"/>
  <c r="I175" i="67"/>
  <c r="I174" i="67"/>
  <c r="I173" i="67"/>
  <c r="I172" i="67"/>
  <c r="I171" i="67"/>
  <c r="I170" i="67"/>
  <c r="I169" i="67"/>
  <c r="I168" i="67"/>
  <c r="I167" i="67"/>
  <c r="I166" i="67"/>
  <c r="I165" i="67"/>
  <c r="I164" i="67"/>
  <c r="I163" i="67"/>
  <c r="I162" i="67"/>
  <c r="I161" i="67"/>
  <c r="I160" i="67"/>
  <c r="I159" i="67"/>
  <c r="I158" i="67"/>
  <c r="I157" i="67"/>
  <c r="I156" i="67"/>
  <c r="I155" i="67"/>
  <c r="I154" i="67"/>
  <c r="I153" i="67"/>
  <c r="I152" i="67"/>
  <c r="I151" i="67"/>
  <c r="I150" i="67"/>
  <c r="I149" i="67"/>
  <c r="I148" i="67"/>
  <c r="I147" i="67"/>
  <c r="I146" i="67"/>
  <c r="I145" i="67"/>
  <c r="I144" i="67"/>
  <c r="I143" i="67"/>
  <c r="I142" i="67"/>
  <c r="I141" i="67"/>
  <c r="I140" i="67"/>
  <c r="I139" i="67"/>
  <c r="I138" i="67"/>
  <c r="I137" i="67"/>
  <c r="I136" i="67"/>
  <c r="I135" i="67"/>
  <c r="I134" i="67"/>
  <c r="I133" i="67"/>
  <c r="I132" i="67"/>
  <c r="I131" i="67"/>
  <c r="I130" i="67"/>
  <c r="I129" i="67"/>
  <c r="I128" i="67"/>
  <c r="I127" i="67"/>
  <c r="I126" i="67"/>
  <c r="I125" i="67"/>
  <c r="I124" i="67"/>
  <c r="I123" i="67"/>
  <c r="I122" i="67"/>
  <c r="I121" i="67"/>
  <c r="I120" i="67"/>
  <c r="I119" i="67"/>
  <c r="I118" i="67"/>
  <c r="I117" i="67"/>
  <c r="I116" i="67"/>
  <c r="I115" i="67"/>
  <c r="I114" i="67"/>
  <c r="I113" i="67"/>
  <c r="I112" i="67"/>
  <c r="I111" i="67"/>
  <c r="I110" i="67"/>
  <c r="I109" i="67"/>
  <c r="I108" i="67"/>
  <c r="I107" i="67"/>
  <c r="I106" i="67"/>
  <c r="I105" i="67"/>
  <c r="I104" i="67"/>
  <c r="I103" i="67"/>
  <c r="I102" i="67"/>
  <c r="I101" i="67"/>
  <c r="I100" i="67"/>
  <c r="I99" i="67"/>
  <c r="I98" i="67"/>
  <c r="I97" i="67"/>
  <c r="I96" i="67"/>
  <c r="I95" i="67"/>
  <c r="I94" i="67"/>
  <c r="I93" i="67"/>
  <c r="I92" i="67"/>
  <c r="I91" i="67"/>
  <c r="I90" i="67"/>
  <c r="I89" i="67"/>
  <c r="I88" i="67"/>
  <c r="I87" i="67"/>
  <c r="I86" i="67"/>
  <c r="I85" i="67"/>
  <c r="I84" i="67"/>
  <c r="I83" i="67"/>
  <c r="I82" i="67"/>
  <c r="I81" i="67"/>
  <c r="I80" i="67"/>
  <c r="I79" i="67"/>
  <c r="I78" i="67"/>
  <c r="I77" i="67"/>
  <c r="I76" i="67"/>
  <c r="I75" i="67"/>
  <c r="I74" i="67"/>
  <c r="I73" i="67"/>
  <c r="I72" i="67"/>
  <c r="I71" i="67"/>
  <c r="I70" i="67"/>
  <c r="I69" i="67"/>
  <c r="I68" i="67"/>
  <c r="I67" i="67"/>
  <c r="I66" i="67"/>
  <c r="I65" i="67"/>
  <c r="I64" i="67"/>
  <c r="I63" i="67"/>
  <c r="I62" i="67"/>
  <c r="I61" i="67"/>
  <c r="I60" i="67"/>
  <c r="I59" i="67"/>
  <c r="I58" i="67"/>
  <c r="I57" i="67"/>
  <c r="I56" i="67"/>
  <c r="I55" i="67"/>
  <c r="I54" i="67"/>
  <c r="I53" i="67"/>
  <c r="I52" i="67"/>
  <c r="I51" i="67"/>
  <c r="I50" i="67"/>
  <c r="I49" i="67"/>
  <c r="I48" i="67"/>
  <c r="I47" i="67"/>
  <c r="I46" i="67"/>
  <c r="I45" i="67"/>
  <c r="I44" i="67"/>
  <c r="I43" i="67"/>
  <c r="I42" i="67"/>
  <c r="I41" i="67"/>
  <c r="I40" i="67"/>
  <c r="I39" i="67"/>
  <c r="I38" i="67"/>
  <c r="I37" i="67"/>
  <c r="I36" i="67"/>
  <c r="I35" i="67"/>
  <c r="I34" i="67"/>
  <c r="I33" i="67"/>
  <c r="I32" i="67"/>
  <c r="I31" i="67"/>
  <c r="I30" i="67"/>
  <c r="I29" i="67"/>
  <c r="I28" i="67"/>
  <c r="I27" i="67"/>
  <c r="I26" i="67"/>
  <c r="I25" i="67"/>
  <c r="I24" i="67"/>
  <c r="I23" i="67"/>
  <c r="I22" i="67"/>
  <c r="I21" i="67"/>
  <c r="I20" i="67"/>
  <c r="I19" i="67"/>
  <c r="I18" i="67"/>
  <c r="I17" i="67"/>
  <c r="I16" i="67"/>
  <c r="I15" i="67"/>
  <c r="I14" i="67"/>
  <c r="I13" i="67"/>
  <c r="I12" i="67"/>
  <c r="I11" i="67"/>
  <c r="I10" i="67"/>
  <c r="I9" i="67"/>
  <c r="I8" i="67"/>
  <c r="I7" i="67"/>
  <c r="I6" i="67"/>
  <c r="I5" i="67"/>
  <c r="I4" i="67"/>
  <c r="I261" i="67" s="1"/>
  <c r="P5" i="22" l="1"/>
  <c r="Q5" i="22"/>
  <c r="P6" i="22"/>
  <c r="Q6" i="22"/>
  <c r="P7" i="22"/>
  <c r="Q7" i="22"/>
  <c r="P8" i="22"/>
  <c r="Q8" i="22"/>
  <c r="P9" i="22"/>
  <c r="Q9" i="22"/>
  <c r="P10" i="22"/>
  <c r="Q10" i="22"/>
  <c r="B11" i="22"/>
  <c r="C11" i="22"/>
  <c r="D11" i="22"/>
  <c r="E11" i="22"/>
  <c r="F11" i="22"/>
  <c r="G11" i="22"/>
  <c r="H11" i="22"/>
  <c r="I11" i="22"/>
  <c r="J11" i="22"/>
  <c r="K11" i="22"/>
  <c r="L11" i="22"/>
  <c r="M11" i="22"/>
  <c r="N11" i="22"/>
  <c r="O11" i="22"/>
  <c r="Q11" i="22" l="1"/>
  <c r="P11" i="22"/>
  <c r="I6" i="65"/>
  <c r="H6" i="65"/>
  <c r="G6" i="65"/>
  <c r="F6" i="65"/>
  <c r="E6" i="65"/>
  <c r="D6" i="65"/>
  <c r="C6" i="65"/>
  <c r="K6" i="65" s="1"/>
  <c r="B6" i="65"/>
  <c r="J6" i="65" s="1"/>
  <c r="K5" i="65"/>
  <c r="J5" i="65"/>
  <c r="K4" i="65"/>
  <c r="J4" i="65"/>
  <c r="D15" i="64"/>
  <c r="C15" i="64"/>
  <c r="B15" i="64"/>
  <c r="E15" i="64" s="1"/>
  <c r="E14" i="64"/>
  <c r="E13" i="64"/>
  <c r="E12" i="64"/>
  <c r="E11" i="64"/>
  <c r="E10" i="64"/>
  <c r="E9" i="64"/>
  <c r="E8" i="64"/>
  <c r="E7" i="64"/>
  <c r="E6" i="64"/>
  <c r="E5" i="64"/>
  <c r="B10" i="28" l="1"/>
  <c r="C10" i="28" s="1"/>
  <c r="H14" i="1"/>
  <c r="C15" i="47" l="1"/>
  <c r="D15" i="47"/>
  <c r="E15" i="47"/>
  <c r="F15" i="47"/>
  <c r="G15" i="47"/>
  <c r="B15" i="47"/>
  <c r="C15" i="17"/>
  <c r="D15" i="17"/>
  <c r="E15" i="17"/>
  <c r="F15" i="17"/>
  <c r="G15" i="17"/>
  <c r="B15" i="17"/>
  <c r="H6" i="32" l="1"/>
  <c r="H7" i="32"/>
  <c r="H8" i="32"/>
  <c r="H9" i="32"/>
  <c r="H10" i="32"/>
  <c r="H11" i="32"/>
  <c r="H12" i="32"/>
  <c r="H13" i="32"/>
  <c r="H14" i="32"/>
  <c r="H5" i="32"/>
  <c r="C15" i="32"/>
  <c r="D15" i="32"/>
  <c r="E15" i="32"/>
  <c r="F15" i="32"/>
  <c r="G15" i="32"/>
  <c r="B15" i="32"/>
  <c r="H15" i="32" l="1"/>
  <c r="H17" i="17"/>
  <c r="H16" i="17"/>
  <c r="H14" i="17"/>
  <c r="H13" i="17"/>
  <c r="H12" i="17"/>
  <c r="H11" i="17"/>
  <c r="H10" i="17"/>
  <c r="H9" i="17"/>
  <c r="H8" i="17"/>
  <c r="H7" i="17"/>
  <c r="H6" i="17"/>
  <c r="H5" i="17"/>
  <c r="H6" i="47"/>
  <c r="H7" i="47"/>
  <c r="H8" i="47"/>
  <c r="H9" i="47"/>
  <c r="H10" i="47"/>
  <c r="H11" i="47"/>
  <c r="H12" i="47"/>
  <c r="H13" i="47"/>
  <c r="H14" i="47"/>
  <c r="H16" i="47"/>
  <c r="H17" i="47"/>
  <c r="H5" i="47"/>
  <c r="H6" i="1"/>
  <c r="H7" i="1"/>
  <c r="H8" i="1"/>
  <c r="H9" i="1"/>
  <c r="H10" i="1"/>
  <c r="H11" i="1"/>
  <c r="H12" i="1"/>
  <c r="H13" i="1"/>
  <c r="H5" i="1"/>
  <c r="H15" i="17" l="1"/>
  <c r="H15" i="47"/>
</calcChain>
</file>

<file path=xl/sharedStrings.xml><?xml version="1.0" encoding="utf-8"?>
<sst xmlns="http://schemas.openxmlformats.org/spreadsheetml/2006/main" count="656" uniqueCount="452">
  <si>
    <t>CELKEM</t>
  </si>
  <si>
    <t>P = prezenční</t>
  </si>
  <si>
    <t>K/D = kombinované / distanční</t>
  </si>
  <si>
    <t>P</t>
  </si>
  <si>
    <t>K/D</t>
  </si>
  <si>
    <t>Počet přihlášek</t>
  </si>
  <si>
    <t>Akademičtí pracovníci</t>
  </si>
  <si>
    <t>ženy</t>
  </si>
  <si>
    <t>do 29 let</t>
  </si>
  <si>
    <t>30-39 let</t>
  </si>
  <si>
    <t>40-49 let</t>
  </si>
  <si>
    <t>50-59 let</t>
  </si>
  <si>
    <t>60-69 let</t>
  </si>
  <si>
    <t>nad 70 let</t>
  </si>
  <si>
    <t>Počet</t>
  </si>
  <si>
    <t>Účel stipendia</t>
  </si>
  <si>
    <t>Počty studentů</t>
  </si>
  <si>
    <t>Počet lůžek v pronajatých zařízeních</t>
  </si>
  <si>
    <t>Kurzy orientované na výkon povolání</t>
  </si>
  <si>
    <t>Kurzy zájmové</t>
  </si>
  <si>
    <t>do 15 hod</t>
  </si>
  <si>
    <t>Počet vyslaných studentů*</t>
  </si>
  <si>
    <t>Počet přijatých studentů**</t>
  </si>
  <si>
    <t>Počet vyslaných akademických pracovníků***</t>
  </si>
  <si>
    <t>Počet přijatých akademických pracovníků****</t>
  </si>
  <si>
    <t>Vědečtí, výzkumní a vývojoví pracovníci podílející se na pedagog. činnosti</t>
  </si>
  <si>
    <t>jiná stipendia</t>
  </si>
  <si>
    <t>Americké Panenské ostrovy</t>
  </si>
  <si>
    <t>Ostatní země</t>
  </si>
  <si>
    <t xml:space="preserve">Vědečtí, výzkumní a vývojoví pracovníci podílející se na pedagog. činnosti </t>
  </si>
  <si>
    <t xml:space="preserve">Země </t>
  </si>
  <si>
    <t xml:space="preserve">Pozn.: * = Doba trvání jednotlivých povinných praxí mohla být i kratší, ale v součtu musela dosahovat alespoň 1 měsíce. </t>
  </si>
  <si>
    <t>Celkem</t>
  </si>
  <si>
    <t>Celkem žen</t>
  </si>
  <si>
    <t>Číslo a název tabulky</t>
  </si>
  <si>
    <t>Popis metodiky</t>
  </si>
  <si>
    <t>Počet přijetí</t>
  </si>
  <si>
    <t>Počet zápisů ke studiu</t>
  </si>
  <si>
    <t>CELKEM zaměstnanci</t>
  </si>
  <si>
    <t>CELKEM za zemi</t>
  </si>
  <si>
    <t xml:space="preserve">     z toho ženy</t>
  </si>
  <si>
    <t>Příklad:</t>
  </si>
  <si>
    <t>Počet osob podílejících se na výuce</t>
  </si>
  <si>
    <t>Počet osob podílejících se na vedení závěrečné práce</t>
  </si>
  <si>
    <t>Počet vyslaných ostatních pracovníků***</t>
  </si>
  <si>
    <t>Počet přijatých ostatních pracovníků****</t>
  </si>
  <si>
    <t>Pozn.:  ***** = V tabulce 12.3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</si>
  <si>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Základní metodické pokyny:</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</si>
  <si>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</si>
  <si>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 = prezenční, K/D = kombinované/ distanční; vykazují se počty úspěšně absolvovaných studií (nikoliv fyzické osoby) v období 1. 1. – 31. 12.</t>
  </si>
  <si>
    <t>CELKEM akademičtí pracovníci</t>
  </si>
  <si>
    <t>z toho ženy</t>
  </si>
  <si>
    <t>Z toho absolventské stáže******</t>
  </si>
  <si>
    <t xml:space="preserve">Hodnota CELKEM není součet ani průměr předešlých hodnot (např. pro P a K/D v určitém typu studia). Pro každé pole v tabulce je třeba provést samostatný výpočet. </t>
  </si>
  <si>
    <t>od 16 do 100 hod</t>
  </si>
  <si>
    <t>více než 100 hod</t>
  </si>
  <si>
    <t>Počet osob podílejících se na praxi</t>
  </si>
  <si>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</si>
  <si>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</si>
  <si>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</si>
  <si>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</si>
  <si>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</si>
  <si>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</si>
  <si>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</si>
  <si>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</si>
  <si>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</si>
  <si>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</si>
  <si>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</si>
  <si>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</si>
  <si>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</si>
  <si>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</si>
  <si>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</si>
  <si>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</si>
  <si>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</si>
  <si>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</si>
  <si>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</si>
  <si>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</si>
  <si>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</si>
  <si>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</si>
  <si>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</si>
  <si>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</si>
  <si>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</si>
  <si>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</si>
  <si>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</si>
  <si>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</si>
  <si>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</si>
  <si>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</si>
  <si>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</si>
  <si>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</si>
  <si>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</si>
  <si>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</si>
  <si>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</si>
  <si>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</si>
  <si>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</si>
  <si>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</si>
  <si>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Curaçao</t>
  </si>
  <si>
    <t>Čadská republika</t>
  </si>
  <si>
    <t>Černá Hora</t>
  </si>
  <si>
    <t>Čínská lidová republika</t>
  </si>
  <si>
    <t>Dánské království</t>
  </si>
  <si>
    <t>Demokratická republika Kongo</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</si>
  <si>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</si>
  <si>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</si>
  <si>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</si>
  <si>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</si>
  <si>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</si>
  <si>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</si>
  <si>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</si>
  <si>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</si>
  <si>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</si>
  <si>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Falklandské ostrovy</t>
  </si>
  <si>
    <t>Fidžijská republika</t>
  </si>
  <si>
    <t>Filipínská republika</t>
  </si>
  <si>
    <t>Finská republika</t>
  </si>
  <si>
    <t>Francouzská republika</t>
  </si>
  <si>
    <t>Region Francouzská Guyana</t>
  </si>
  <si>
    <t>Teritorium Francouzská jižní a antarktická území</t>
  </si>
  <si>
    <t>Francouzská Polynésie</t>
  </si>
  <si>
    <t>Gabonská republika</t>
  </si>
  <si>
    <t>Gambijská republika</t>
  </si>
  <si>
    <t>Ghanská republika</t>
  </si>
  <si>
    <t>Gibraltar</t>
  </si>
  <si>
    <t>Grenadský stát</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</si>
  <si>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</si>
  <si>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</si>
  <si>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</si>
  <si>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</si>
  <si>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</si>
  <si>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</si>
  <si>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</si>
  <si>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</si>
  <si>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</si>
  <si>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</si>
  <si>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</si>
  <si>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</si>
  <si>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</si>
  <si>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</si>
  <si>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</si>
  <si>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</si>
  <si>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</si>
  <si>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</si>
  <si>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</si>
  <si>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</si>
  <si>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</si>
  <si>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</si>
  <si>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</si>
  <si>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</si>
  <si>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</si>
  <si>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</si>
  <si>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</si>
  <si>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</si>
  <si>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</si>
  <si>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</si>
  <si>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</si>
  <si>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</si>
  <si>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</si>
  <si>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</si>
  <si>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</si>
  <si>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</si>
  <si>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</si>
  <si>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</si>
  <si>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</si>
  <si>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</si>
  <si>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</si>
  <si>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</si>
  <si>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</si>
  <si>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</si>
  <si>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</si>
  <si>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</si>
  <si>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</si>
  <si>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</si>
  <si>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</si>
  <si>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</si>
  <si>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</si>
  <si>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</si>
  <si>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</si>
  <si>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</si>
  <si>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</si>
  <si>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</si>
  <si>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</si>
  <si>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</si>
  <si>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</si>
  <si>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</si>
  <si>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</si>
  <si>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</si>
  <si>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</si>
  <si>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</si>
  <si>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Bývalá jugoslávská republika Makedonie</t>
  </si>
  <si>
    <t>Malajsie</t>
  </si>
  <si>
    <t>Malawiská republika</t>
  </si>
  <si>
    <t>Maledivská republika</t>
  </si>
  <si>
    <t>Republika Mali</t>
  </si>
  <si>
    <t>Maltská republika</t>
  </si>
  <si>
    <t>Ostrov Man</t>
  </si>
  <si>
    <t>Marocké království</t>
  </si>
  <si>
    <t>Republika Marshallovy ostrovy</t>
  </si>
  <si>
    <t>Region Martinik</t>
  </si>
  <si>
    <t>Mauricijská republika</t>
  </si>
  <si>
    <t>Mauritánská islámská republika</t>
  </si>
  <si>
    <t>Departementní společenství Mayotte</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</si>
  <si>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</si>
  <si>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</si>
  <si>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</si>
  <si>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</si>
  <si>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</si>
  <si>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</si>
  <si>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</si>
  <si>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</si>
  <si>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</si>
  <si>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</si>
  <si>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</si>
  <si>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</si>
  <si>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</si>
  <si>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</si>
  <si>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</si>
  <si>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</si>
  <si>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</si>
  <si>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</si>
  <si>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</si>
  <si>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</si>
  <si>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</si>
  <si>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</si>
  <si>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</si>
  <si>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</si>
  <si>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</si>
  <si>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</si>
  <si>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</si>
  <si>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</si>
  <si>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</si>
  <si>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</si>
  <si>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</si>
  <si>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</si>
  <si>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</si>
  <si>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</si>
  <si>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</si>
  <si>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</si>
  <si>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</si>
  <si>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</si>
  <si>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</si>
  <si>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</si>
  <si>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</si>
  <si>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</si>
  <si>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</si>
  <si>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</si>
  <si>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</si>
  <si>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</si>
  <si>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</si>
  <si>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</si>
  <si>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</si>
  <si>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</si>
  <si>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</si>
  <si>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</si>
  <si>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</si>
  <si>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</si>
  <si>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</si>
  <si>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</si>
  <si>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</si>
  <si>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</si>
  <si>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</si>
  <si>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</si>
  <si>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</si>
  <si>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</si>
  <si>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</si>
  <si>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</si>
  <si>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</si>
  <si>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</si>
  <si>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</si>
  <si>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</si>
  <si>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</si>
  <si>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</si>
  <si>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</si>
  <si>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</si>
  <si>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</si>
  <si>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</si>
  <si>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</si>
  <si>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</si>
  <si>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</si>
  <si>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</si>
  <si>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</si>
  <si>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</si>
  <si>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</si>
  <si>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</si>
  <si>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</si>
  <si>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</si>
  <si>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</si>
  <si>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</si>
  <si>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</si>
  <si>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</si>
  <si>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</si>
  <si>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</si>
  <si>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</si>
  <si>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</si>
  <si>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</si>
  <si>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</si>
  <si>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</si>
  <si>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</si>
  <si>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</si>
  <si>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</si>
  <si>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</si>
  <si>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</si>
  <si>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</si>
  <si>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</si>
  <si>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</si>
  <si>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</si>
  <si>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</si>
  <si>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</si>
  <si>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</si>
  <si>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</si>
  <si>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</si>
  <si>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theme="0"/>
        <rFont val="Calibri"/>
        <family val="2"/>
        <charset val="238"/>
      </rPr>
      <t xml:space="preserve">Tab. 6.2: </t>
    </r>
    <r>
      <rPr>
        <b/>
        <sz val="14"/>
        <color theme="0"/>
        <rFont val="Calibri"/>
        <family val="2"/>
        <charset val="238"/>
      </rPr>
      <t>Věková struktura akademických a vědeckých pracovníků (počty fyzických osob)</t>
    </r>
  </si>
  <si>
    <t xml:space="preserve">Tab. 3.4: Stipendia studentům podle účelu stipendia (počty fyzických osob) </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</si>
  <si>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</si>
  <si>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</si>
  <si>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12.1: </t>
    </r>
    <r>
      <rPr>
        <b/>
        <sz val="14"/>
        <color indexed="9"/>
        <rFont val="Calibri"/>
        <family val="2"/>
        <charset val="238"/>
      </rPr>
      <t>Ubytování, stravování</t>
    </r>
  </si>
  <si>
    <t>Tab. 2.1: Akreditované studijní programy (počty)</t>
  </si>
  <si>
    <t xml:space="preserve">Tab. 3.1: Studenti v akreditovaných studijních programech (počty studií) </t>
  </si>
  <si>
    <t>Tab. 3.3: Studijní neúspěšnost 1. ročníku studia (v %)</t>
  </si>
  <si>
    <t xml:space="preserve">Tab. 4.1: Absolventi akreditovaných studijních programů (počty absolvovaných studií) </t>
  </si>
  <si>
    <t xml:space="preserve">Tab. 6.2: Věková struktura akademických a vědeckých pracovníků (počty fyzických osob) </t>
  </si>
  <si>
    <t xml:space="preserve">Tab. 12.1: Ubytování, stravování </t>
  </si>
  <si>
    <t>Tab. 8.2: Odborníci z aplikační sféry podílející se na výuce a na praxi v akreditovaných studijních programech (počty)</t>
  </si>
  <si>
    <t>Nizozemské Antily</t>
  </si>
  <si>
    <t>Srbsko a Černá Hora</t>
  </si>
  <si>
    <t>Palestina</t>
  </si>
  <si>
    <t>Česká republika</t>
  </si>
  <si>
    <t>Pozn.: * = Studijní neúspěšností se rozumí podíl počtu studií započatých v kalendářním roce n a součtu neúspěšných studií této kohorty v kalendářních letech n a n+1. Viz Metodika.</t>
  </si>
  <si>
    <t>CELKEM**</t>
  </si>
  <si>
    <t>CELKEM*</t>
  </si>
  <si>
    <t xml:space="preserve">Pozn.: * = Jelikož jsou vykazovány fyzické osoby, které se mohou účastnit i více kurzů není údaj celkem součtem předcházejících řádků či sloupců, ale odráží stav reálného celkového počtu účastníků kurzů. </t>
  </si>
  <si>
    <t>Tab. 6.5: Akademičtí a vědečtí pracovníci s cizím státním občanstvím (přepočtené počty)</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</si>
  <si>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</si>
  <si>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</si>
  <si>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</si>
  <si>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</si>
  <si>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</si>
  <si>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</si>
  <si>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</si>
  <si>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</si>
  <si>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t xml:space="preserve"> ženy z celkového počtu (bez ohledu na státní občanství)</t>
  </si>
  <si>
    <r>
      <rPr>
        <b/>
        <sz val="12"/>
        <color theme="0"/>
        <rFont val="Calibri"/>
        <family val="2"/>
        <charset val="238"/>
      </rPr>
      <t xml:space="preserve">Tab. 6.1: </t>
    </r>
    <r>
      <rPr>
        <b/>
        <sz val="14"/>
        <color theme="0"/>
        <rFont val="Calibri"/>
        <family val="2"/>
        <charset val="238"/>
      </rPr>
      <t>Akademičtí a vědečtí pracovníci a ostatní zaměstnanci celkem (průměrné přepočtené počty*)</t>
    </r>
  </si>
  <si>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</si>
  <si>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Tab. 6.1: Akademičtí a vědečtí pracovníci a ostatní zaměstnanci celkem (průměrné přepočtené počty)</t>
  </si>
  <si>
    <t>Poskytovatel (název)</t>
  </si>
  <si>
    <t>01 Vzdělávání a výchova</t>
  </si>
  <si>
    <t>02 Umění a humanitní vědy</t>
  </si>
  <si>
    <t>03 Společenské vědy, žurnalistika a informační vědy</t>
  </si>
  <si>
    <t>04 Obchod, administrativa a právo</t>
  </si>
  <si>
    <t>05 Přírodní vědy, matematika a statistika</t>
  </si>
  <si>
    <t>06 Informační a komunikační technologie (ICT)</t>
  </si>
  <si>
    <t>07 Technika, výroba a stavebnictví</t>
  </si>
  <si>
    <t>08 Zemědělství, lesnictví, rybářství a veterinářství</t>
  </si>
  <si>
    <t>09 Zdravotní a sociální péče, péče o příznivé životní podmínky</t>
  </si>
  <si>
    <t>10 Služby</t>
  </si>
  <si>
    <t>Obor vzdělání CZ‐ISCED‐F 2013 (široce vymezené obory)</t>
  </si>
  <si>
    <t>Bakalářské studium nebo ekvivalent</t>
  </si>
  <si>
    <t>Magisterské studium nebo ekvivalent</t>
  </si>
  <si>
    <t>Doktorské studium nebo ekvivalent</t>
  </si>
  <si>
    <r>
      <rPr>
        <b/>
        <sz val="12"/>
        <color indexed="9"/>
        <rFont val="Calibri"/>
        <family val="2"/>
        <charset val="238"/>
      </rPr>
      <t xml:space="preserve">Tab. 2.7: </t>
    </r>
    <r>
      <rPr>
        <b/>
        <sz val="14"/>
        <color indexed="9"/>
        <rFont val="Calibri"/>
        <family val="2"/>
        <charset val="238"/>
      </rPr>
      <t>Kurzy celoživotního vzdělávání (počty účastníků)</t>
    </r>
  </si>
  <si>
    <t>Z toho počet žen</t>
  </si>
  <si>
    <t>Z toho počet cizinců</t>
  </si>
  <si>
    <t xml:space="preserve">Pozn.: ** = Jedná se o všechny studenty, kteří se zapsali ke studiu v kalendářním roce n, ať jde o poprvé zapsané či nikoliv. </t>
  </si>
  <si>
    <t>za vynikající studijní výsledky</t>
  </si>
  <si>
    <t xml:space="preserve">za vynikající vědecké, výzkumné, vývojové, umělecké nebo další tvůrčí výsledky </t>
  </si>
  <si>
    <t xml:space="preserve">v případě tíživé sociální situace studenta </t>
  </si>
  <si>
    <t>na podporu ubytování</t>
  </si>
  <si>
    <t>na podporu studia v zahraničí</t>
  </si>
  <si>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</si>
  <si>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</si>
  <si>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Průměrná výše stipendia*</t>
  </si>
  <si>
    <r>
      <rPr>
        <b/>
        <sz val="10"/>
        <rFont val="Calibri"/>
        <family val="2"/>
        <charset val="238"/>
        <scheme val="minor"/>
      </rPr>
      <t>Příklad:</t>
    </r>
    <r>
      <rPr>
        <sz val="10"/>
        <color theme="1"/>
        <rFont val="Calibri"/>
        <family val="2"/>
        <charset val="238"/>
        <scheme val="minor"/>
      </rPr>
      <t xml:space="preserve"> Poskytovatelem bylo za vynikající studijní výsledky vyplaceno studentům za rok celkově 15 000 Kč. Toto stipendium pobírali celkem 3 studenti, přičemž dva ho získali jedenkrát a třetí student třikrát. Průměrná výše tohoto stipendia činila 5 000 Kč (= 15 000/3). </t>
    </r>
  </si>
  <si>
    <t xml:space="preserve">Pozn.: ** = Jelikož jsou vykazovány fyzické osoby, které mohou být příjemcem více stipendií, počty studentů celkem nejsou součtem předcházejících sloupců, ale odráží stav reálného počtu studentů. </t>
  </si>
  <si>
    <r>
      <rPr>
        <b/>
        <sz val="12"/>
        <color indexed="9"/>
        <rFont val="Calibri"/>
        <family val="2"/>
        <charset val="238"/>
      </rPr>
      <t xml:space="preserve">Tab. 5.1: </t>
    </r>
    <r>
      <rPr>
        <b/>
        <sz val="14"/>
        <color indexed="9"/>
        <rFont val="Calibri"/>
        <family val="2"/>
        <charset val="238"/>
      </rPr>
      <t>Zájem o studium</t>
    </r>
  </si>
  <si>
    <t>Profesoři nebo ekvivalent</t>
  </si>
  <si>
    <t>Docenti nebo ekvivalent</t>
  </si>
  <si>
    <t>Odborní asistenti nebo ekvivalent</t>
  </si>
  <si>
    <t>Asistenti nebo ekvivalent</t>
  </si>
  <si>
    <t>Lektoři nebo ekvivalent</t>
  </si>
  <si>
    <t>Vědečtí pracovníci</t>
  </si>
  <si>
    <t>Ostatní zaměstnanci**</t>
  </si>
  <si>
    <t>Pozn.: ** = Ostatními zaměstnanci se rozumí všichni další pracovníci, kteří se přímo nepodílejí na vzdělávání a výzkumu. Jedná se tedy zejména o administrativní, technické a jiné zaměstnance.</t>
  </si>
  <si>
    <t>Tab. 6.5: Akademičtí a vědečtí pracovníci
s cizím státním občanstvím (průměrné přepočtené počty*)</t>
  </si>
  <si>
    <t>Tab. 7.2: Mobilita studentů, akademických a ostatních pracovníků podle zemí*****  (poskytovatel bez dalšího zásahu pouze vyplní tabulku příslušnými hodnotami)</t>
  </si>
  <si>
    <t>Pozn.: * = Odborníci z aplikační sféry podílející se alespoň z jedné třetiny časového rozvrhu na výuce alespoň jednoho kurzu nebo jsou vedoucími závěrečné práce studenta. Pokud daný pracovník je kmenovým zaměstnancem poskytovatele, měl by mít minimálně stejně velký úvazek i mimo poskytovatele.</t>
  </si>
  <si>
    <t>Osoby mající pracovně právní vztah s poskytovatelem</t>
  </si>
  <si>
    <t>Osoby nemající pracovně právní vztah s poskytovatelem</t>
  </si>
  <si>
    <t>Počet osob podílejících se na praxi**</t>
  </si>
  <si>
    <t>Pozn.: ** = Jedná se o osoby mající přímou zodpovědnost za výkon odborné praxe studenta.</t>
  </si>
  <si>
    <t>Počty studijních programů</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</si>
  <si>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</si>
  <si>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Lůžková kapacita kolejí poskytovatele</t>
  </si>
  <si>
    <t>Počet podaných žádostí/rezervací o ubytování</t>
  </si>
  <si>
    <t>Počet kladně vyřízených žádostí/rezervací o ubytování</t>
  </si>
  <si>
    <t>Žádáme poskytovatele, aby tabulková příloha výroční zprávy o činnosti byla odevzdávaná v elektronické podobě MS Excel. Zároveň je žádáme, aby neměnili strukturu a formátování tabulkové přílohy (vyjma případů uvedených níže). Pokud se příslušná tabulka poskytovatele netýká, ponechte ji, prosím, prázdnou (nevyplňujte –, x, nulu apod.). V některých případech však hodnota nula může být relevantní; tam, kde poskytovatel dosahuje nulových hodnot, uvádějte v MS Excelu nulu.</t>
  </si>
  <si>
    <t xml:space="preserve"> - Pokud jsou v tabulce poptávána studia, zahrnuti jsou občané ČR + cizinci; zapsaní v akreditovaném studijním programu; se studenty vyjetými na krátkodobém studijním pobytu, bez studentů přijetých na krátkodobý studijní pobyt.</t>
  </si>
  <si>
    <t xml:space="preserve"> - Žádáme poskytovatele, aby nahradili v celém dokumentu výraz "Poskytovatel (název)" svým názvem. </t>
  </si>
  <si>
    <t>Akreditované studijní programy (počty v jednotlivých oborech CZ‐ISCED‐F 2013 podle typu studia a formy studia). Do sloupce celkem se zahrnují počty studijních programů za každý typ a formu studia zvlášť (tzn. jedná se o celkovou sumu studijních programů Bc. prezenční + Bc. komb./distanční + Mgr. prezenční + Mgr. komb./distanční atd.).</t>
  </si>
  <si>
    <t>Počet kurzů celoživotního vzdělávání v dělení dle délky trvání kurzu (v hodinách), jejich zaměření a oborů CZ‐ISCED‐F 2013.</t>
  </si>
  <si>
    <t xml:space="preserve">Tab. 2.7: Kurzy celoživotního vzdělávání (počty účastníků) </t>
  </si>
  <si>
    <t>Počet účastníků kurzů celoživotního vzdělávání v dělení dle délky trvání kurzu (v hodinách), jejich zaměření a oborů CZ‐ISCED‐F 2013.</t>
  </si>
  <si>
    <t xml:space="preserve">Studenti v akreditovaných studijních programech (počty v jednotlivých oborech CZ‐ISCED‐F 2013 podle typu studia a formy studia). Uveďte počty žen v rámci daného typu studia a formy studia. Vykazují se počty studií, nikoliv fyzické osoby. Zahrnuta jsou aktivní studia k 31. 12. </t>
  </si>
  <si>
    <t xml:space="preserve">Stipendia studentům dle počtu studentů, kteří je obdrželi či pravidelně pobírali v daném roce (dle účelu stipendia). Vykazují se počty fyzických osob (stipendistů), kterým byly vyplaceny jednotlivé druhy stipendií, nikoliv počty udělených stipendií  (př.: Dostane-li daná osoba v daném kalendářním roce stipendium na podporu ubytování více než jedenkrát za rok, uvede se do počtu studentů pouze jedenkrát). Dále se vykazuje průměrná výše jednoho vyplaceného stipendia (dle poznámky a příkladu uvedeného pod tabulkou). </t>
  </si>
  <si>
    <t>Absolventi akreditovaných studijních programů (počty v jednotlivých oborech CZ‐ISCED‐F 2013, podle typu studia a formy studia). Vykazují se počty absolvovaných studií, nikoliv fyzické osoby. Zahrnuta jsou studia úspěšně absolvovaná v období 1. 1. – 31. 12.</t>
  </si>
  <si>
    <t>Tab. 5.1: Zájem o studium</t>
  </si>
  <si>
    <t>Věková struktura akademických a vědeckých pracovníků s uvedením počtu žen. Vykazují se počty fyzických osob k 31. 12. (pouze osoby v pracovním poměru, tedy bez zahrnutí osob pracujících na DPP a DPČ).</t>
  </si>
  <si>
    <t>Tab. 7.2: Mobilita studentů, akademických a ostatních pracovníků podle zemí</t>
  </si>
  <si>
    <t>Mobilita studentů, akademických a ostatních pracovníků podle zemí (podle tabulky). Vykazují se počty výjezdů a počty příjezdů uskutečněné v daném kalendářním roce. V případech výjezdů i příjezdů studentů se vykazují pobyty, jejichž celková délka trvání (tedy nikoliv pouze v průběhu daného kalendářního roku) byla delší než 2 týdny (14 dní) - započítávají se tak i pobyty, které započaly v předchozím roce. V případech výjezdů i příjezdů akademických a ostatních pracovníků se vykazují pobyty delší než 5 dní. Poskytovatel bez dalšího zásahu pouze vyplní tabulku příslušnými hodnotami (nemaže země, u kterých nebyla realizována žádná mobilita).</t>
  </si>
  <si>
    <t>Počty odborníků z aplikační sféry podílejících se na výuce v akreditovaných studijních programech. Odděleně se vykazují počty odborníků z aplikační sféry věnujících se studentům v rámci výuky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poskytovatelem pracovně právní vztah či nikoliv (včetně DPČ a DPP).</t>
  </si>
  <si>
    <t>Tab. 8.3: Studijní programy, které mají ve své obsahové náplni povinné absolvování odborné praxe po dobu alespoň 1 měsíce (počty)</t>
  </si>
  <si>
    <t>Počty akreditovaných studijních programů, které mají ve své obsahové náplni povinné absolvování odborné praxe po dobu celkově (tedy v součtu) alespoň 1 měsíce (1 měsíc = 160 pracovních hodin) za celé studium. Vykazují se počty programů k 31. 12. a celkový počet studií v těchto programech k 31. 12.</t>
  </si>
  <si>
    <t>Ubytovací a stravovací služby poskytovatele. Poskytovatel vykáže počet podaných žádostí o ubytování nebo počet rezervací konkrétního lůžka, a to na základě vlastní zavedené praxe.</t>
  </si>
  <si>
    <t>V roce 2019 (v období od 1.1. do 31.12.) bylo zapsáno 500 prezenčních bakalářských studií. V témže a následujícím roce jich bylo z této kohorty neúspěšně ukončeno 180. Studijní neúspěšnost této kohorty v 1. ročníku je 180/500=0,36, tedy 36 %.</t>
  </si>
  <si>
    <t xml:space="preserve">Pozn.: * = Vyjíždějící studenti (tj. počty výjezdů) – studenti, kteří v roce 2022 absolvovali (ukončili) zahraniční pobyt; započítávají se i ti studenti, jejichž pobyt začal v roce 2019. Započítávají se pouze studenti, jejichž pobyt trval alespoň 2 týdny (14 dní). </t>
  </si>
  <si>
    <t xml:space="preserve">Pozn.: ** = Přijíždějící studenti (tj. počty příjezdů) – studenti, kteří přijeli v roce 2022; započítávají se i ti studenti, jejichž pobyt začal v roce 2019. Započítávají se pouze studenti, jejichž pobyt trval alespoň 2 týdny (14 dní). </t>
  </si>
  <si>
    <t>Pozn.: *** = Vyjíždějící akademičtí/ostatní pracovníci (tj. počty výjezdů) – pracovníci, kteří v roce 2022 absolvovali (ukončili) zahraniční pobyt; započítávají se i ti pracovníci, jejichž pobyt začal v roce 2019. Započítávají se pouze pracovníci, jejichž pobyt trval alespoň 5 dní.</t>
  </si>
  <si>
    <t>Pozn.: **** = Přijíždějící akademičtí/ostatní pracovníci (tj. počty příjezdů) – pracovníci, kteří přijeli v roce 2022; započítávají se i ti pracovníci, jejichž pobyt začal v roce 2019. Započítávají se pouze pracovníci, jejichž pobyt trval alespoň 5 dní.</t>
  </si>
  <si>
    <t>Počet lůžkodnů v roce 2022</t>
  </si>
  <si>
    <t>Počet hlavních jídel vydaných v roce 2022 studentům</t>
  </si>
  <si>
    <t>Počet hlavních jídel vydaných v roce 2022 zaměstnancům</t>
  </si>
  <si>
    <t>Počet hlavních jídel vydaných v roce 2022 ostatním strávníkům</t>
  </si>
  <si>
    <r>
      <rPr>
        <b/>
        <sz val="12"/>
        <color indexed="9"/>
        <rFont val="Calibri"/>
        <family val="2"/>
        <charset val="238"/>
      </rPr>
      <t xml:space="preserve">Tab. 2.6: </t>
    </r>
    <r>
      <rPr>
        <b/>
        <sz val="14"/>
        <color indexed="9"/>
        <rFont val="Calibri"/>
        <family val="2"/>
        <charset val="238"/>
      </rPr>
      <t xml:space="preserve">Kurzy celoživotního vzdělávání (počty </t>
    </r>
    <r>
      <rPr>
        <b/>
        <sz val="14"/>
        <color rgb="FFFF0000"/>
        <rFont val="Calibri"/>
        <family val="2"/>
        <charset val="238"/>
      </rPr>
      <t>realizovaných</t>
    </r>
    <r>
      <rPr>
        <b/>
        <sz val="14"/>
        <color indexed="9"/>
        <rFont val="Calibri"/>
        <family val="2"/>
        <charset val="238"/>
      </rPr>
      <t xml:space="preserve"> kurzů)</t>
    </r>
  </si>
  <si>
    <r>
      <rPr>
        <b/>
        <sz val="12"/>
        <color theme="0"/>
        <rFont val="Calibri"/>
        <family val="2"/>
        <charset val="238"/>
      </rPr>
      <t xml:space="preserve">Tab. 2.8: </t>
    </r>
    <r>
      <rPr>
        <b/>
        <sz val="14"/>
        <color theme="0"/>
        <rFont val="Calibri"/>
        <family val="2"/>
        <charset val="238"/>
      </rPr>
      <t>Kurzy celoživotního vzdělávání (CŽV) na vysoké škole (počty kurzů a účastníků) - microcredentials</t>
    </r>
  </si>
  <si>
    <t>Vysoká škola (název)</t>
  </si>
  <si>
    <t>Počet kurzů</t>
  </si>
  <si>
    <t>Počet účastníků kurzů</t>
  </si>
  <si>
    <t>Orientovaných na výkon povolání</t>
  </si>
  <si>
    <t>Zájmových</t>
  </si>
  <si>
    <t>U3V</t>
  </si>
  <si>
    <t>Široce vymezené obory ISCED-F</t>
  </si>
  <si>
    <t xml:space="preserve">Pozn.: * = Hodnota celkem u fyzických osob - jsou vykazovány fyzické osoby, které se mohou účastnit i více kurzů, nemusí být celkový údaj součtem předcházejících řádků či sloupců, ale odráží stav reálného celkového počtu účastníků kurzů, tzn. jedna fyzická osoba může být započítána vícekrát. </t>
  </si>
  <si>
    <t xml:space="preserve">Počet realizovaných kurzů celoživotního vzdělávání (CŽV), jejichž forma a výstupy odpovídají evropskému přístupu k microcredentials (mikrocertifikáty) a počty účastníků těchto kurzů, v dělení dle jejich zaměření a široce vymezeného oboru klasifikace ISCED-F. </t>
  </si>
  <si>
    <t>Tab. 2.8: Kurzy celoživotního vzdělávání (počty realizovaných kurzů a jejich účastníků) - microcredentials</t>
  </si>
  <si>
    <t>Pozn.: * =  Vztahuje se k celkovému počtu</t>
  </si>
  <si>
    <r>
      <t>Z toho počet žen</t>
    </r>
    <r>
      <rPr>
        <sz val="10"/>
        <color rgb="FFFF0000"/>
        <rFont val="Calibri"/>
        <family val="2"/>
        <charset val="238"/>
        <scheme val="minor"/>
      </rPr>
      <t>*</t>
    </r>
  </si>
  <si>
    <r>
      <t>Z toho počet cizinců</t>
    </r>
    <r>
      <rPr>
        <sz val="10"/>
        <color rgb="FFFF0000"/>
        <rFont val="Calibri"/>
        <family val="2"/>
        <charset val="238"/>
        <scheme val="minor"/>
      </rPr>
      <t>*</t>
    </r>
  </si>
  <si>
    <t>Zájem o studium: počet přihlášek do studijních programů a podle oborů CZ‐ISCED‐F 2013,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Celkový údaj za poskytovatele není v případě  počtu uchazečů součtem údajů z jednotlivých oborů CZ‐ISCED‐F 2013, jelikož se jedná o celkový počet fyzických osob. Rozhodným obdobím je kalendářní rok zápisu do studia (2023), tj. přihlášky ke studiu a přijatí/zapsaní studenti vztahující se k zápisům ke studiu proběhlým v roce 2023.</t>
  </si>
  <si>
    <t xml:space="preserve">Počty akademických a vědeckých pracovníků a ostatních zaměstnanců za poskytovatele celkem. Vykazují se průměrné přepočtené počty za rok 2023, tedy počet pracovníků přepočtený na plný pracovní úvazek (včetně DPČ, mimo DPP). Uvádí se počty žen v jednotlivých kategoriích (akademičtí, vědečtí a ostatní zaměstnanci) i v počtu zaměstnanců celkem. </t>
  </si>
  <si>
    <t xml:space="preserve">Počty akademických a vědeckých pracovníků s cizím státním občanstvím. Vykazují se průměrné přepočtené počty za rok 2023, tedy počet pracovníků přepočtený na plný pracovní úvazek (včetně DPČ, mimo DPP). </t>
  </si>
  <si>
    <t>Podíl neúspěšných studií v prvním roce studia. Řazeno dle fakult a případně jiných součástí uskutečňujících akreditovaný studijní program nebo jeho část. Ukazatel vychází z podílu velikosti kohorty studií započatých v kalendářním roce n=2022 (X) a součtu neúspěšných studií této kohorty v kalendářním roce n=2022 a kalendářním roce n+1=2023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</si>
  <si>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r>
      <t xml:space="preserve">Tab. 2.6: Kurzy celoživotního vzdělávání (počty </t>
    </r>
    <r>
      <rPr>
        <b/>
        <sz val="11"/>
        <color theme="1"/>
        <rFont val="Calibri"/>
        <family val="2"/>
        <charset val="238"/>
        <scheme val="minor"/>
      </rPr>
      <t>realizovaných</t>
    </r>
    <r>
      <rPr>
        <b/>
        <sz val="11"/>
        <rFont val="Calibri"/>
        <family val="2"/>
        <charset val="238"/>
        <scheme val="minor"/>
      </rPr>
      <t xml:space="preserve"> kurzů) </t>
    </r>
  </si>
  <si>
    <t>Tab. 3.6: Studenti - počty na 1 akadamického pracovníka</t>
  </si>
  <si>
    <t xml:space="preserve">Studenti - v akreditovaných studijních programech (počty podle typu studia), včetně zahraničních studentů (bez studentů přijetých na krátkodobý studijní pobyt) a počty žen v rámci daného typu studia. Vykazují se počty studií, nikoliv fyzické osoby. Zahrnuta jsou aktivní studia k 31. 12. 
Akdemičtví pracovníci - využívají se údaje z tabulky 6.1. </t>
  </si>
  <si>
    <r>
      <rPr>
        <b/>
        <sz val="12"/>
        <color theme="0"/>
        <rFont val="Calibri"/>
        <family val="2"/>
        <charset val="238"/>
      </rPr>
      <t>Tab. 3.6</t>
    </r>
    <r>
      <rPr>
        <b/>
        <sz val="14"/>
        <color theme="0"/>
        <rFont val="Calibri"/>
        <family val="2"/>
        <charset val="238"/>
      </rPr>
      <t>: Studenti - počty na 1 akadamického pracovníka</t>
    </r>
  </si>
  <si>
    <t>Bakalářské studium</t>
  </si>
  <si>
    <t>Magisterské studium</t>
  </si>
  <si>
    <t>Navazující magisterské studium</t>
  </si>
  <si>
    <t>Doktorské studium</t>
  </si>
  <si>
    <t>celkem</t>
  </si>
  <si>
    <t>Fakulta 1 (název)*</t>
  </si>
  <si>
    <t>Fakulta 2 (název)*</t>
  </si>
  <si>
    <t>VŠ CELKEM</t>
  </si>
  <si>
    <t>Pozn.: * = Fakulta nebo jiná součást vysoké školy uskutečňující akreditovaný studijní program</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</si>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</sst>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0.0"/>
    <numFmt numFmtId="166" formatCode="0.0%"/>
    <numFmt numFmtId="168" formatCode="0.0000"/>
  </numFmts>
  <fonts count="28"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2"/>
      <color theme="1"/>
      <name val="Calibri"/>
      <family val="2"/>
      <charset val="238"/>
    </font>
    <font>
      <b/>
      <sz val="14"/>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name val="Arial CE"/>
      <charset val="238"/>
    </font>
    <font>
      <b/>
      <sz val="14"/>
      <color rgb="FFFF0000"/>
      <name val="Calibri"/>
      <family val="2"/>
      <charset val="238"/>
    </font>
    <font>
      <sz val="10"/>
      <color theme="1"/>
      <name val="Calibri"/>
      <family val="2"/>
      <scheme val="minor"/>
    </font>
    <font>
      <sz val="11"/>
      <color indexed="8"/>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4" fillId="0" borderId="0"/>
    <xf numFmtId="0" fontId="1" fillId="0" borderId="0"/>
    <xf numFmtId="164" fontId="1" fillId="0" borderId="0" applyFont="0" applyFill="0" applyBorder="0" applyAlignment="0" applyProtection="0"/>
    <xf numFmtId="0" fontId="24" fillId="0" borderId="0"/>
    <xf numFmtId="0" fontId="27" fillId="0" borderId="0"/>
  </cellStyleXfs>
  <cellXfs count="293">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6" fillId="0" borderId="0" xfId="0" applyFont="1" applyAlignment="1">
      <alignment wrapText="1"/>
    </xf>
    <xf numFmtId="0" fontId="7" fillId="0" borderId="0" xfId="0" applyFont="1"/>
    <xf numFmtId="0" fontId="6" fillId="0" borderId="1" xfId="0" applyFont="1" applyBorder="1" applyAlignment="1">
      <alignment horizontal="right" wrapText="1"/>
    </xf>
    <xf numFmtId="0" fontId="5" fillId="0" borderId="1" xfId="0" applyFont="1" applyBorder="1"/>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6" fillId="3" borderId="10" xfId="0" applyFont="1" applyFill="1" applyBorder="1" applyAlignment="1">
      <alignment wrapText="1"/>
    </xf>
    <xf numFmtId="0" fontId="6" fillId="3" borderId="11" xfId="0"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6" fillId="4" borderId="2" xfId="0" applyFont="1" applyFill="1" applyBorder="1" applyAlignment="1">
      <alignment wrapText="1"/>
    </xf>
    <xf numFmtId="0" fontId="5" fillId="3" borderId="1" xfId="0" applyFont="1" applyFill="1" applyBorder="1" applyAlignment="1">
      <alignment wrapText="1"/>
    </xf>
    <xf numFmtId="0" fontId="6" fillId="3" borderId="11" xfId="0" applyFont="1" applyFill="1" applyBorder="1" applyAlignment="1">
      <alignment horizontal="righ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49" fontId="5" fillId="0" borderId="3" xfId="0" applyNumberFormat="1" applyFont="1" applyBorder="1" applyAlignment="1">
      <alignment horizontal="right"/>
    </xf>
    <xf numFmtId="0" fontId="5" fillId="0" borderId="3" xfId="0" applyFont="1" applyBorder="1" applyAlignment="1">
      <alignment horizontal="right"/>
    </xf>
    <xf numFmtId="0" fontId="5" fillId="0" borderId="3" xfId="0" applyFont="1" applyBorder="1" applyAlignment="1">
      <alignment horizontal="right" wrapText="1"/>
    </xf>
    <xf numFmtId="0" fontId="6" fillId="0" borderId="10" xfId="0" applyFont="1" applyBorder="1" applyAlignment="1">
      <alignment wrapText="1"/>
    </xf>
    <xf numFmtId="0" fontId="5" fillId="0" borderId="4" xfId="0" applyFont="1" applyBorder="1" applyAlignment="1">
      <alignment horizontal="right"/>
    </xf>
    <xf numFmtId="0" fontId="6" fillId="3" borderId="3" xfId="0" applyFont="1" applyFill="1" applyBorder="1" applyAlignment="1">
      <alignment horizontal="center" wrapText="1"/>
    </xf>
    <xf numFmtId="0" fontId="6" fillId="0" borderId="11" xfId="0" applyFont="1" applyBorder="1" applyAlignment="1">
      <alignment wrapText="1"/>
    </xf>
    <xf numFmtId="0" fontId="6" fillId="0" borderId="11" xfId="0" applyFont="1" applyBorder="1" applyAlignment="1">
      <alignment horizontal="center" wrapText="1"/>
    </xf>
    <xf numFmtId="0" fontId="8" fillId="0" borderId="0" xfId="0" applyFont="1" applyAlignment="1">
      <alignment vertical="center"/>
    </xf>
    <xf numFmtId="0" fontId="6" fillId="3" borderId="3" xfId="0" applyFont="1" applyFill="1" applyBorder="1" applyAlignment="1">
      <alignment horizontal="center" vertical="center" wrapText="1"/>
    </xf>
    <xf numFmtId="0" fontId="12" fillId="0" borderId="0" xfId="0" applyFont="1" applyAlignment="1">
      <alignment vertical="center" wrapText="1"/>
    </xf>
    <xf numFmtId="0" fontId="0" fillId="0" borderId="0" xfId="0" applyAlignment="1">
      <alignment vertical="center" wrapText="1"/>
    </xf>
    <xf numFmtId="0" fontId="17" fillId="0" borderId="0" xfId="0" applyFont="1"/>
    <xf numFmtId="0" fontId="5" fillId="0" borderId="2" xfId="0" applyFont="1" applyBorder="1"/>
    <xf numFmtId="0" fontId="11" fillId="3" borderId="1" xfId="0" applyFont="1" applyFill="1" applyBorder="1" applyAlignment="1">
      <alignment horizontal="left" vertical="top" wrapText="1"/>
    </xf>
    <xf numFmtId="0" fontId="11" fillId="0" borderId="1" xfId="0" applyFont="1" applyBorder="1" applyAlignment="1">
      <alignment horizontal="left" vertical="top" wrapText="1"/>
    </xf>
    <xf numFmtId="0" fontId="17" fillId="0" borderId="0" xfId="0" applyFont="1" applyAlignment="1">
      <alignment horizontal="left" vertical="center"/>
    </xf>
    <xf numFmtId="0" fontId="15" fillId="0" borderId="0" xfId="0" applyFont="1"/>
    <xf numFmtId="0" fontId="6" fillId="3" borderId="49" xfId="0" applyFont="1" applyFill="1" applyBorder="1" applyAlignment="1">
      <alignment wrapText="1"/>
    </xf>
    <xf numFmtId="0" fontId="6" fillId="3" borderId="50" xfId="0" applyFont="1" applyFill="1" applyBorder="1" applyAlignment="1">
      <alignment wrapText="1"/>
    </xf>
    <xf numFmtId="0" fontId="6" fillId="3" borderId="48" xfId="0" applyFont="1" applyFill="1" applyBorder="1" applyAlignment="1">
      <alignment wrapText="1"/>
    </xf>
    <xf numFmtId="0" fontId="20" fillId="5"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3" borderId="1" xfId="0" applyFont="1" applyFill="1" applyBorder="1" applyAlignment="1">
      <alignment horizontal="left" vertical="top" wrapText="1"/>
    </xf>
    <xf numFmtId="0" fontId="14" fillId="0" borderId="0" xfId="0" applyFont="1" applyAlignment="1">
      <alignment horizontal="left" vertical="top" wrapText="1"/>
    </xf>
    <xf numFmtId="0" fontId="11" fillId="0" borderId="0" xfId="0" applyFont="1" applyAlignment="1">
      <alignment horizontal="left" vertical="top" wrapText="1"/>
    </xf>
    <xf numFmtId="0" fontId="6" fillId="0" borderId="1" xfId="0" applyFont="1" applyBorder="1" applyAlignment="1">
      <alignment horizontal="center" wrapText="1"/>
    </xf>
    <xf numFmtId="0" fontId="6" fillId="0" borderId="17" xfId="0" applyFont="1" applyBorder="1" applyAlignment="1">
      <alignment horizontal="center" wrapText="1"/>
    </xf>
    <xf numFmtId="0" fontId="6" fillId="0" borderId="8" xfId="0" applyFont="1" applyBorder="1" applyAlignment="1">
      <alignment horizontal="center" wrapText="1"/>
    </xf>
    <xf numFmtId="0" fontId="6" fillId="0" borderId="1" xfId="1" applyFont="1" applyBorder="1" applyAlignment="1">
      <alignment horizontal="center" wrapText="1"/>
    </xf>
    <xf numFmtId="0" fontId="6" fillId="3" borderId="4" xfId="0" applyFont="1" applyFill="1" applyBorder="1" applyAlignment="1">
      <alignment horizontal="right" wrapText="1"/>
    </xf>
    <xf numFmtId="0" fontId="6" fillId="0" borderId="3" xfId="0" applyFont="1" applyBorder="1" applyAlignment="1">
      <alignment horizontal="center" wrapText="1"/>
    </xf>
    <xf numFmtId="0" fontId="6" fillId="3" borderId="57" xfId="0" applyFont="1" applyFill="1" applyBorder="1" applyAlignment="1">
      <alignment wrapText="1"/>
    </xf>
    <xf numFmtId="0" fontId="5" fillId="3" borderId="45" xfId="0" applyFont="1" applyFill="1" applyBorder="1"/>
    <xf numFmtId="0" fontId="5" fillId="3" borderId="46" xfId="0" applyFont="1" applyFill="1" applyBorder="1"/>
    <xf numFmtId="0" fontId="7" fillId="3" borderId="20" xfId="0" applyFont="1" applyFill="1" applyBorder="1"/>
    <xf numFmtId="0" fontId="6" fillId="3" borderId="51" xfId="0" applyFont="1" applyFill="1" applyBorder="1" applyAlignment="1">
      <alignment wrapText="1"/>
    </xf>
    <xf numFmtId="0" fontId="6" fillId="4" borderId="59" xfId="0" applyFont="1" applyFill="1" applyBorder="1" applyAlignment="1">
      <alignment wrapText="1"/>
    </xf>
    <xf numFmtId="0" fontId="6" fillId="3" borderId="12" xfId="0" applyFont="1" applyFill="1" applyBorder="1" applyAlignment="1">
      <alignment wrapText="1"/>
    </xf>
    <xf numFmtId="0" fontId="16" fillId="0" borderId="0" xfId="0" applyFont="1" applyAlignment="1">
      <alignment vertical="top" wrapText="1"/>
    </xf>
    <xf numFmtId="0" fontId="7" fillId="0" borderId="1" xfId="0" applyFont="1" applyBorder="1"/>
    <xf numFmtId="0" fontId="16" fillId="0" borderId="0" xfId="0" applyFont="1" applyAlignment="1">
      <alignment wrapText="1"/>
    </xf>
    <xf numFmtId="0" fontId="16" fillId="0" borderId="0" xfId="0" applyFont="1" applyAlignment="1">
      <alignment horizontal="right"/>
    </xf>
    <xf numFmtId="0" fontId="16" fillId="0" borderId="0" xfId="0" applyFont="1"/>
    <xf numFmtId="0" fontId="16" fillId="0" borderId="1" xfId="0" applyFont="1" applyBorder="1"/>
    <xf numFmtId="0" fontId="10" fillId="0" borderId="25" xfId="0" applyFont="1" applyBorder="1" applyAlignment="1">
      <alignment wrapText="1"/>
    </xf>
    <xf numFmtId="0" fontId="10" fillId="0" borderId="1" xfId="0" applyFont="1" applyBorder="1" applyAlignment="1">
      <alignment wrapText="1"/>
    </xf>
    <xf numFmtId="0" fontId="10" fillId="0" borderId="5" xfId="0" applyFont="1" applyBorder="1" applyAlignment="1">
      <alignment wrapText="1"/>
    </xf>
    <xf numFmtId="0" fontId="10" fillId="0" borderId="2" xfId="0" applyFont="1" applyBorder="1" applyAlignment="1">
      <alignment wrapText="1"/>
    </xf>
    <xf numFmtId="0" fontId="10" fillId="0" borderId="3" xfId="0" applyFont="1" applyBorder="1" applyAlignment="1">
      <alignment wrapText="1"/>
    </xf>
    <xf numFmtId="0" fontId="23" fillId="0" borderId="6" xfId="0" applyFont="1" applyBorder="1"/>
    <xf numFmtId="0" fontId="10" fillId="0" borderId="37" xfId="0" applyFont="1" applyBorder="1" applyAlignment="1">
      <alignment horizontal="center" wrapText="1"/>
    </xf>
    <xf numFmtId="0" fontId="10" fillId="0" borderId="58" xfId="0" applyFont="1" applyBorder="1" applyAlignment="1">
      <alignment horizontal="center" wrapText="1"/>
    </xf>
    <xf numFmtId="0" fontId="10" fillId="0" borderId="36" xfId="0" applyFont="1" applyBorder="1" applyAlignment="1">
      <alignment horizontal="center" wrapText="1"/>
    </xf>
    <xf numFmtId="0" fontId="10" fillId="0" borderId="52" xfId="0" applyFont="1" applyBorder="1" applyAlignment="1">
      <alignment horizontal="center" wrapText="1"/>
    </xf>
    <xf numFmtId="0" fontId="10" fillId="0" borderId="9" xfId="0" applyFont="1" applyBorder="1" applyAlignment="1">
      <alignment wrapText="1"/>
    </xf>
    <xf numFmtId="0" fontId="10" fillId="0" borderId="14" xfId="0" applyFont="1" applyBorder="1" applyAlignment="1">
      <alignment horizontal="center" wrapText="1"/>
    </xf>
    <xf numFmtId="0" fontId="10" fillId="0" borderId="31" xfId="0" applyFont="1" applyBorder="1" applyAlignment="1">
      <alignment horizontal="center" wrapText="1"/>
    </xf>
    <xf numFmtId="0" fontId="21" fillId="0" borderId="30" xfId="0" applyFont="1" applyBorder="1" applyAlignment="1">
      <alignment horizontal="left" vertical="top" wrapText="1"/>
    </xf>
    <xf numFmtId="0" fontId="16" fillId="3" borderId="3" xfId="0" applyFont="1" applyFill="1" applyBorder="1"/>
    <xf numFmtId="0" fontId="16" fillId="0" borderId="5" xfId="0" applyFont="1" applyBorder="1"/>
    <xf numFmtId="0" fontId="6" fillId="0" borderId="0" xfId="0" applyFont="1"/>
    <xf numFmtId="0" fontId="5" fillId="0" borderId="0" xfId="0" applyFont="1" applyAlignment="1">
      <alignment horizontal="left"/>
    </xf>
    <xf numFmtId="0" fontId="16" fillId="0" borderId="2" xfId="0" applyFont="1" applyBorder="1" applyAlignment="1">
      <alignment wrapText="1"/>
    </xf>
    <xf numFmtId="0" fontId="16" fillId="0" borderId="38" xfId="0" applyFont="1" applyBorder="1"/>
    <xf numFmtId="0" fontId="16" fillId="0" borderId="39" xfId="0" applyFont="1" applyBorder="1"/>
    <xf numFmtId="0" fontId="6" fillId="3" borderId="11" xfId="0" applyFont="1" applyFill="1" applyBorder="1"/>
    <xf numFmtId="0" fontId="6" fillId="3" borderId="15" xfId="0" applyFont="1" applyFill="1" applyBorder="1"/>
    <xf numFmtId="0" fontId="6" fillId="3" borderId="3" xfId="0" applyFont="1" applyFill="1" applyBorder="1"/>
    <xf numFmtId="0" fontId="6" fillId="4" borderId="13" xfId="0" applyFont="1" applyFill="1" applyBorder="1" applyAlignment="1">
      <alignment wrapText="1"/>
    </xf>
    <xf numFmtId="0" fontId="6" fillId="2" borderId="3" xfId="0" applyFont="1" applyFill="1" applyBorder="1" applyAlignment="1">
      <alignment horizontal="center" wrapText="1"/>
    </xf>
    <xf numFmtId="0" fontId="6" fillId="3" borderId="1" xfId="0" applyFont="1" applyFill="1" applyBorder="1"/>
    <xf numFmtId="0" fontId="9" fillId="5" borderId="1" xfId="0" applyFont="1" applyFill="1" applyBorder="1" applyAlignment="1">
      <alignment horizontal="center" vertical="center" wrapText="1"/>
    </xf>
    <xf numFmtId="0" fontId="10" fillId="0" borderId="24" xfId="0" applyFont="1" applyBorder="1" applyAlignment="1">
      <alignment wrapText="1"/>
    </xf>
    <xf numFmtId="0" fontId="10" fillId="0" borderId="32" xfId="0" applyFont="1" applyBorder="1" applyAlignment="1">
      <alignment wrapText="1"/>
    </xf>
    <xf numFmtId="0" fontId="5" fillId="0" borderId="53" xfId="0" applyFont="1" applyBorder="1"/>
    <xf numFmtId="0" fontId="5" fillId="0" borderId="10" xfId="0" applyFont="1" applyBorder="1" applyAlignment="1">
      <alignment wrapText="1"/>
    </xf>
    <xf numFmtId="0" fontId="6" fillId="2" borderId="1" xfId="0" applyFont="1" applyFill="1" applyBorder="1" applyAlignment="1">
      <alignment horizontal="center" wrapText="1"/>
    </xf>
    <xf numFmtId="3" fontId="6" fillId="3" borderId="4" xfId="0" applyNumberFormat="1" applyFont="1" applyFill="1" applyBorder="1" applyAlignment="1">
      <alignment horizontal="right"/>
    </xf>
    <xf numFmtId="3" fontId="5" fillId="0" borderId="1" xfId="0" applyNumberFormat="1" applyFont="1" applyBorder="1" applyAlignment="1">
      <alignment horizontal="right"/>
    </xf>
    <xf numFmtId="3" fontId="5" fillId="0" borderId="1" xfId="0" applyNumberFormat="1" applyFont="1" applyBorder="1"/>
    <xf numFmtId="3" fontId="5" fillId="0" borderId="3" xfId="0" applyNumberFormat="1" applyFont="1" applyBorder="1"/>
    <xf numFmtId="0" fontId="6" fillId="3" borderId="14" xfId="0" applyFont="1" applyFill="1" applyBorder="1"/>
    <xf numFmtId="0" fontId="10" fillId="0" borderId="37" xfId="0" applyFont="1" applyBorder="1" applyAlignment="1">
      <alignment wrapText="1"/>
    </xf>
    <xf numFmtId="0" fontId="10" fillId="0" borderId="58" xfId="0" applyFont="1" applyBorder="1" applyAlignment="1">
      <alignment wrapText="1"/>
    </xf>
    <xf numFmtId="0" fontId="10" fillId="0" borderId="36" xfId="0" applyFont="1" applyBorder="1" applyAlignment="1">
      <alignment wrapText="1"/>
    </xf>
    <xf numFmtId="0" fontId="10" fillId="0" borderId="7" xfId="0" applyFont="1" applyBorder="1" applyAlignment="1">
      <alignment wrapText="1"/>
    </xf>
    <xf numFmtId="0" fontId="10" fillId="0" borderId="52" xfId="0" applyFont="1" applyBorder="1" applyAlignment="1">
      <alignment wrapText="1"/>
    </xf>
    <xf numFmtId="0" fontId="10" fillId="3" borderId="35" xfId="0" applyFont="1" applyFill="1" applyBorder="1" applyAlignment="1">
      <alignment wrapText="1"/>
    </xf>
    <xf numFmtId="0" fontId="10" fillId="4" borderId="10" xfId="0" applyFont="1" applyFill="1" applyBorder="1" applyAlignment="1">
      <alignment wrapText="1"/>
    </xf>
    <xf numFmtId="0" fontId="10" fillId="2" borderId="18" xfId="0" applyFont="1" applyFill="1" applyBorder="1" applyAlignment="1">
      <alignment horizontal="left"/>
    </xf>
    <xf numFmtId="166" fontId="0" fillId="3" borderId="4" xfId="0" applyNumberFormat="1" applyFill="1" applyBorder="1"/>
    <xf numFmtId="166" fontId="0" fillId="0" borderId="11" xfId="0" applyNumberFormat="1" applyBorder="1"/>
    <xf numFmtId="0" fontId="6" fillId="3" borderId="1" xfId="0" applyFont="1" applyFill="1" applyBorder="1" applyAlignment="1">
      <alignment horizontal="right" wrapText="1"/>
    </xf>
    <xf numFmtId="0" fontId="6" fillId="3" borderId="3" xfId="0" applyFont="1" applyFill="1" applyBorder="1" applyAlignment="1">
      <alignment horizontal="right" wrapText="1"/>
    </xf>
    <xf numFmtId="0" fontId="6" fillId="0" borderId="11" xfId="0" applyFont="1" applyBorder="1" applyAlignment="1">
      <alignment horizontal="right" wrapText="1"/>
    </xf>
    <xf numFmtId="0" fontId="6" fillId="0" borderId="4" xfId="0" applyFont="1" applyBorder="1" applyAlignment="1">
      <alignment horizontal="right" wrapText="1"/>
    </xf>
    <xf numFmtId="0" fontId="0" fillId="0" borderId="0" xfId="0" applyAlignment="1">
      <alignment horizontal="left"/>
    </xf>
    <xf numFmtId="0" fontId="5" fillId="0" borderId="35" xfId="0" applyFont="1" applyBorder="1" applyAlignment="1">
      <alignment wrapText="1"/>
    </xf>
    <xf numFmtId="0" fontId="5" fillId="0" borderId="0" xfId="0" applyFont="1" applyAlignment="1">
      <alignment vertical="top"/>
    </xf>
    <xf numFmtId="0" fontId="6" fillId="0" borderId="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5" xfId="0" applyFont="1" applyBorder="1" applyAlignment="1">
      <alignment horizontal="center" vertical="center" wrapText="1"/>
    </xf>
    <xf numFmtId="0" fontId="6" fillId="3" borderId="9" xfId="0" applyFont="1" applyFill="1" applyBorder="1" applyAlignment="1">
      <alignment wrapText="1"/>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3" borderId="15" xfId="0" applyFont="1" applyFill="1" applyBorder="1" applyAlignment="1">
      <alignment wrapText="1"/>
    </xf>
    <xf numFmtId="0" fontId="10" fillId="2" borderId="2" xfId="0" applyFont="1" applyFill="1" applyBorder="1" applyAlignment="1">
      <alignment wrapText="1"/>
    </xf>
    <xf numFmtId="0" fontId="5" fillId="2" borderId="1" xfId="0" applyFont="1" applyFill="1" applyBorder="1" applyAlignment="1">
      <alignment wrapText="1"/>
    </xf>
    <xf numFmtId="0" fontId="5" fillId="2" borderId="25" xfId="0" applyFont="1" applyFill="1" applyBorder="1" applyAlignment="1">
      <alignment wrapText="1"/>
    </xf>
    <xf numFmtId="0" fontId="5" fillId="0" borderId="25" xfId="0" applyFont="1" applyBorder="1"/>
    <xf numFmtId="0" fontId="5" fillId="0" borderId="8" xfId="0" applyFont="1" applyBorder="1"/>
    <xf numFmtId="0" fontId="5" fillId="3" borderId="9" xfId="0" applyFont="1" applyFill="1" applyBorder="1"/>
    <xf numFmtId="0" fontId="5" fillId="0" borderId="37" xfId="0" applyFont="1" applyBorder="1"/>
    <xf numFmtId="0" fontId="5" fillId="3" borderId="50" xfId="0" applyFont="1" applyFill="1" applyBorder="1"/>
    <xf numFmtId="0" fontId="2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6" fillId="3" borderId="4" xfId="0" applyFont="1" applyFill="1" applyBorder="1" applyAlignment="1">
      <alignment horizontal="center" wrapText="1"/>
    </xf>
    <xf numFmtId="0" fontId="10" fillId="0" borderId="9" xfId="0" applyFont="1" applyBorder="1" applyAlignment="1">
      <alignment horizontal="center" wrapText="1"/>
    </xf>
    <xf numFmtId="0" fontId="10" fillId="0" borderId="7" xfId="0" applyFont="1" applyBorder="1" applyAlignment="1">
      <alignment horizontal="center" wrapText="1"/>
    </xf>
    <xf numFmtId="0" fontId="11" fillId="0"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6" fillId="3" borderId="12" xfId="0" applyFont="1" applyFill="1" applyBorder="1" applyAlignment="1">
      <alignment horizontal="center" wrapText="1"/>
    </xf>
    <xf numFmtId="0" fontId="7" fillId="2" borderId="13" xfId="0" applyFont="1" applyFill="1" applyBorder="1" applyAlignment="1">
      <alignment wrapText="1"/>
    </xf>
    <xf numFmtId="0" fontId="23" fillId="2" borderId="2" xfId="0" applyFont="1" applyFill="1" applyBorder="1" applyAlignment="1">
      <alignment wrapText="1"/>
    </xf>
    <xf numFmtId="0" fontId="5" fillId="0" borderId="45" xfId="0" applyFont="1" applyBorder="1"/>
    <xf numFmtId="0" fontId="21" fillId="0" borderId="30" xfId="0" applyFont="1" applyBorder="1" applyAlignment="1">
      <alignment horizontal="left" vertical="top" wrapText="1"/>
    </xf>
    <xf numFmtId="0" fontId="0" fillId="0" borderId="24" xfId="0" applyBorder="1" applyAlignment="1">
      <alignment horizontal="left" vertical="top" wrapText="1"/>
    </xf>
    <xf numFmtId="0" fontId="5" fillId="2" borderId="5" xfId="0" applyFont="1" applyFill="1" applyBorder="1" applyAlignment="1">
      <alignment horizontal="center" wrapText="1"/>
    </xf>
    <xf numFmtId="0" fontId="5" fillId="2" borderId="24" xfId="0" applyFont="1" applyFill="1" applyBorder="1" applyAlignment="1">
      <alignment horizontal="center" wrapText="1"/>
    </xf>
    <xf numFmtId="0" fontId="5" fillId="2" borderId="6" xfId="0" applyFont="1" applyFill="1" applyBorder="1" applyAlignment="1">
      <alignment horizontal="center" wrapText="1"/>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17" fillId="0" borderId="0" xfId="0" applyFont="1" applyAlignment="1">
      <alignment horizontal="center" vertical="center"/>
    </xf>
    <xf numFmtId="0" fontId="2" fillId="5" borderId="21" xfId="0" applyFont="1" applyFill="1" applyBorder="1" applyAlignment="1">
      <alignment horizontal="center" vertical="center"/>
    </xf>
    <xf numFmtId="0" fontId="9" fillId="5" borderId="22" xfId="0" applyFont="1" applyFill="1" applyBorder="1" applyAlignment="1">
      <alignment horizontal="center" vertical="center"/>
    </xf>
    <xf numFmtId="0" fontId="9" fillId="5" borderId="33" xfId="0" applyFont="1" applyFill="1" applyBorder="1" applyAlignment="1">
      <alignment horizontal="center" vertical="center"/>
    </xf>
    <xf numFmtId="0" fontId="9" fillId="5" borderId="23" xfId="0" applyFont="1" applyFill="1" applyBorder="1" applyAlignment="1">
      <alignment horizontal="center" vertical="center"/>
    </xf>
    <xf numFmtId="0" fontId="6" fillId="0" borderId="5" xfId="0" applyFont="1" applyBorder="1" applyAlignment="1">
      <alignment horizontal="center" wrapText="1"/>
    </xf>
    <xf numFmtId="0" fontId="0" fillId="0" borderId="25" xfId="0" applyBorder="1"/>
    <xf numFmtId="0" fontId="6" fillId="0" borderId="25" xfId="0" applyFont="1" applyBorder="1" applyAlignment="1">
      <alignment horizontal="center" wrapText="1"/>
    </xf>
    <xf numFmtId="0" fontId="6" fillId="0" borderId="1" xfId="0" applyFont="1" applyBorder="1" applyAlignment="1">
      <alignment horizontal="center" wrapText="1"/>
    </xf>
    <xf numFmtId="0" fontId="5" fillId="2" borderId="1" xfId="0" applyFont="1" applyFill="1" applyBorder="1" applyAlignment="1">
      <alignment horizontal="center"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6" fillId="0" borderId="13" xfId="0" applyFont="1" applyBorder="1" applyAlignment="1">
      <alignment horizontal="center" vertical="center" wrapText="1"/>
    </xf>
    <xf numFmtId="0" fontId="5" fillId="0" borderId="0" xfId="0" applyFont="1" applyAlignment="1">
      <alignment horizontal="left" wrapText="1"/>
    </xf>
    <xf numFmtId="0" fontId="6" fillId="3" borderId="8" xfId="0" applyFont="1" applyFill="1" applyBorder="1" applyAlignment="1">
      <alignment horizontal="center" wrapText="1"/>
    </xf>
    <xf numFmtId="0" fontId="6" fillId="3" borderId="14" xfId="0" applyFont="1" applyFill="1" applyBorder="1" applyAlignment="1">
      <alignment horizontal="center" wrapText="1"/>
    </xf>
    <xf numFmtId="0" fontId="18" fillId="5" borderId="21" xfId="0" applyFont="1" applyFill="1" applyBorder="1" applyAlignment="1">
      <alignment horizontal="center" vertical="center"/>
    </xf>
    <xf numFmtId="0" fontId="6" fillId="3" borderId="9" xfId="0" applyFont="1" applyFill="1" applyBorder="1" applyAlignment="1">
      <alignment horizontal="center" vertical="top" wrapText="1"/>
    </xf>
    <xf numFmtId="0" fontId="6" fillId="3" borderId="15" xfId="0" applyFont="1" applyFill="1" applyBorder="1" applyAlignment="1">
      <alignment horizontal="center" vertical="top" wrapText="1"/>
    </xf>
    <xf numFmtId="0" fontId="16" fillId="0" borderId="0" xfId="0" applyFont="1" applyAlignment="1">
      <alignment horizontal="left" wrapText="1"/>
    </xf>
    <xf numFmtId="0" fontId="5" fillId="0" borderId="0" xfId="0" applyFont="1" applyAlignment="1">
      <alignment horizontal="left"/>
    </xf>
    <xf numFmtId="0" fontId="18" fillId="5" borderId="26"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61" xfId="0" applyFont="1" applyFill="1" applyBorder="1" applyAlignment="1">
      <alignment horizontal="center" vertical="center"/>
    </xf>
    <xf numFmtId="0" fontId="9" fillId="5" borderId="62" xfId="0" applyFont="1" applyFill="1" applyBorder="1" applyAlignment="1">
      <alignment horizontal="center" vertical="center"/>
    </xf>
    <xf numFmtId="0" fontId="9" fillId="5" borderId="63" xfId="0" applyFont="1" applyFill="1" applyBorder="1" applyAlignment="1">
      <alignment horizontal="center" vertical="center"/>
    </xf>
    <xf numFmtId="0" fontId="6" fillId="0" borderId="33" xfId="0" applyFont="1" applyBorder="1" applyAlignment="1">
      <alignment horizontal="center" wrapText="1"/>
    </xf>
    <xf numFmtId="0" fontId="6" fillId="0" borderId="27" xfId="0" applyFont="1" applyBorder="1" applyAlignment="1">
      <alignment horizontal="center" wrapText="1"/>
    </xf>
    <xf numFmtId="0" fontId="6" fillId="0" borderId="34" xfId="0" applyFont="1" applyBorder="1" applyAlignment="1">
      <alignment horizontal="center" wrapText="1"/>
    </xf>
    <xf numFmtId="0" fontId="6" fillId="0" borderId="22" xfId="0" applyFont="1" applyBorder="1" applyAlignment="1">
      <alignment horizontal="center" wrapText="1"/>
    </xf>
    <xf numFmtId="0" fontId="6" fillId="3" borderId="44" xfId="0" applyFont="1" applyFill="1" applyBorder="1" applyAlignment="1">
      <alignment horizontal="center" wrapText="1"/>
    </xf>
    <xf numFmtId="0" fontId="6" fillId="3" borderId="40" xfId="0" applyFont="1" applyFill="1" applyBorder="1" applyAlignment="1">
      <alignment horizontal="center" wrapText="1"/>
    </xf>
    <xf numFmtId="0" fontId="16" fillId="0" borderId="0" xfId="0" applyFont="1" applyAlignment="1">
      <alignment horizontal="left"/>
    </xf>
    <xf numFmtId="0" fontId="2" fillId="5" borderId="55" xfId="0" applyFont="1" applyFill="1" applyBorder="1" applyAlignment="1">
      <alignment horizontal="center" vertical="center" wrapText="1"/>
    </xf>
    <xf numFmtId="0" fontId="2" fillId="5" borderId="47" xfId="0" applyFont="1" applyFill="1" applyBorder="1" applyAlignment="1">
      <alignment horizontal="center" vertical="center" wrapText="1"/>
    </xf>
    <xf numFmtId="0" fontId="2" fillId="5" borderId="56" xfId="0" applyFont="1" applyFill="1" applyBorder="1" applyAlignment="1">
      <alignment horizontal="center" vertical="center" wrapText="1"/>
    </xf>
    <xf numFmtId="0" fontId="5" fillId="0" borderId="0" xfId="0" applyFont="1" applyAlignment="1">
      <alignment horizontal="left" vertical="top" wrapText="1"/>
    </xf>
    <xf numFmtId="0" fontId="18" fillId="5" borderId="27" xfId="0" applyFont="1" applyFill="1" applyBorder="1" applyAlignment="1">
      <alignment horizontal="center" vertical="center" wrapText="1"/>
    </xf>
    <xf numFmtId="0" fontId="18" fillId="5" borderId="28" xfId="0" applyFont="1" applyFill="1" applyBorder="1" applyAlignment="1">
      <alignment horizontal="center" vertical="center"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7" fillId="2" borderId="29" xfId="0" applyFont="1" applyFill="1" applyBorder="1" applyAlignment="1">
      <alignment horizontal="center"/>
    </xf>
    <xf numFmtId="0" fontId="7" fillId="2" borderId="30" xfId="0" applyFont="1" applyFill="1" applyBorder="1" applyAlignment="1">
      <alignment horizontal="center"/>
    </xf>
    <xf numFmtId="0" fontId="7" fillId="2" borderId="16" xfId="0" applyFont="1" applyFill="1" applyBorder="1" applyAlignment="1">
      <alignment horizontal="center"/>
    </xf>
    <xf numFmtId="0" fontId="13" fillId="0" borderId="0" xfId="0" applyFont="1" applyAlignment="1">
      <alignment horizontal="left" vertical="top" wrapText="1"/>
    </xf>
    <xf numFmtId="0" fontId="18"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16" fillId="0" borderId="0" xfId="0" applyFont="1" applyAlignment="1">
      <alignment horizontal="left" vertical="top" wrapText="1"/>
    </xf>
    <xf numFmtId="0" fontId="18" fillId="5" borderId="41" xfId="0" applyFont="1" applyFill="1" applyBorder="1" applyAlignment="1">
      <alignment horizontal="center" vertical="center"/>
    </xf>
    <xf numFmtId="0" fontId="9" fillId="5" borderId="42" xfId="0" applyFont="1" applyFill="1" applyBorder="1" applyAlignment="1">
      <alignment horizontal="center" vertical="center"/>
    </xf>
    <xf numFmtId="0" fontId="9" fillId="5" borderId="43" xfId="0" applyFont="1" applyFill="1" applyBorder="1" applyAlignment="1">
      <alignment horizontal="center" vertical="center"/>
    </xf>
    <xf numFmtId="0" fontId="9" fillId="5" borderId="44" xfId="0" applyFont="1" applyFill="1" applyBorder="1" applyAlignment="1">
      <alignment horizontal="center" vertical="center"/>
    </xf>
    <xf numFmtId="0" fontId="6" fillId="3" borderId="19" xfId="0" applyFont="1" applyFill="1" applyBorder="1" applyAlignment="1">
      <alignment horizontal="center" wrapText="1"/>
    </xf>
    <xf numFmtId="0" fontId="6" fillId="0" borderId="42" xfId="0" applyFont="1" applyBorder="1" applyAlignment="1">
      <alignment horizontal="center" wrapText="1"/>
    </xf>
    <xf numFmtId="0" fontId="6" fillId="0" borderId="17" xfId="0" applyFont="1" applyBorder="1" applyAlignment="1">
      <alignment horizontal="center" wrapText="1"/>
    </xf>
    <xf numFmtId="0" fontId="6" fillId="3" borderId="23"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18" fillId="5" borderId="42" xfId="0" applyFont="1" applyFill="1" applyBorder="1" applyAlignment="1">
      <alignment horizontal="center" vertical="center"/>
    </xf>
    <xf numFmtId="0" fontId="18" fillId="5" borderId="44" xfId="0" applyFont="1" applyFill="1" applyBorder="1" applyAlignment="1">
      <alignment horizontal="center" vertical="center"/>
    </xf>
    <xf numFmtId="0" fontId="6" fillId="3" borderId="22"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0" borderId="41" xfId="0" applyFont="1" applyBorder="1" applyAlignment="1">
      <alignment horizontal="center" vertical="center" wrapText="1"/>
    </xf>
    <xf numFmtId="0" fontId="6" fillId="0" borderId="35" xfId="0" applyFont="1" applyBorder="1" applyAlignment="1">
      <alignment horizontal="center" vertical="center" wrapText="1"/>
    </xf>
    <xf numFmtId="0" fontId="18" fillId="5" borderId="55" xfId="0" applyFont="1" applyFill="1" applyBorder="1" applyAlignment="1">
      <alignment horizontal="center" vertical="center" wrapText="1"/>
    </xf>
    <xf numFmtId="0" fontId="18" fillId="5" borderId="47" xfId="0" applyFont="1" applyFill="1" applyBorder="1" applyAlignment="1">
      <alignment horizontal="center" vertical="center" wrapText="1"/>
    </xf>
    <xf numFmtId="0" fontId="18" fillId="5" borderId="56" xfId="0" applyFont="1" applyFill="1" applyBorder="1" applyAlignment="1">
      <alignment horizontal="center" vertical="center" wrapText="1"/>
    </xf>
    <xf numFmtId="0" fontId="10" fillId="0" borderId="32" xfId="0" applyFont="1" applyBorder="1" applyAlignment="1">
      <alignment horizontal="center" wrapText="1"/>
    </xf>
    <xf numFmtId="0" fontId="10" fillId="0" borderId="25" xfId="0" applyFont="1" applyBorder="1" applyAlignment="1">
      <alignment horizontal="center" wrapText="1"/>
    </xf>
    <xf numFmtId="0" fontId="10" fillId="0" borderId="9" xfId="0" applyFont="1" applyBorder="1" applyAlignment="1">
      <alignment horizontal="center" wrapText="1"/>
    </xf>
    <xf numFmtId="0" fontId="10" fillId="0" borderId="15" xfId="0" applyFont="1" applyBorder="1" applyAlignment="1">
      <alignment horizontal="center" wrapText="1"/>
    </xf>
    <xf numFmtId="0" fontId="10" fillId="0" borderId="7" xfId="0" applyFont="1" applyBorder="1" applyAlignment="1">
      <alignment horizontal="center" wrapText="1"/>
    </xf>
    <xf numFmtId="0" fontId="10" fillId="0" borderId="13" xfId="0" applyFont="1" applyBorder="1" applyAlignment="1">
      <alignment horizontal="center" wrapText="1"/>
    </xf>
    <xf numFmtId="0" fontId="23" fillId="0" borderId="60" xfId="0" applyFont="1" applyBorder="1" applyAlignment="1">
      <alignment horizontal="center" wrapText="1"/>
    </xf>
    <xf numFmtId="0" fontId="23" fillId="0" borderId="54" xfId="0" applyFont="1" applyBorder="1" applyAlignment="1">
      <alignment horizontal="center" wrapText="1"/>
    </xf>
    <xf numFmtId="0" fontId="2" fillId="5" borderId="21" xfId="0" applyFont="1" applyFill="1" applyBorder="1" applyAlignment="1">
      <alignment horizontal="center" vertical="center" wrapText="1"/>
    </xf>
    <xf numFmtId="0" fontId="2" fillId="5" borderId="22" xfId="0" applyFont="1" applyFill="1" applyBorder="1" applyAlignment="1">
      <alignment horizontal="center" vertical="center" wrapText="1"/>
    </xf>
    <xf numFmtId="0" fontId="2" fillId="5" borderId="23"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5" borderId="26" xfId="0" applyFont="1" applyFill="1" applyBorder="1" applyAlignment="1">
      <alignment horizontal="center" vertical="center" wrapText="1"/>
    </xf>
    <xf numFmtId="0" fontId="6" fillId="0" borderId="21" xfId="5" applyFont="1" applyBorder="1" applyAlignment="1">
      <alignment horizontal="center" vertical="center" wrapText="1"/>
    </xf>
    <xf numFmtId="0" fontId="6" fillId="0" borderId="9" xfId="5" applyFont="1" applyBorder="1" applyAlignment="1">
      <alignment horizontal="center" wrapText="1"/>
    </xf>
    <xf numFmtId="0" fontId="5" fillId="0" borderId="0" xfId="5" applyFont="1"/>
    <xf numFmtId="165" fontId="10" fillId="3" borderId="38" xfId="0" applyNumberFormat="1" applyFont="1" applyFill="1" applyBorder="1" applyAlignment="1">
      <alignment horizontal="right"/>
    </xf>
    <xf numFmtId="165" fontId="10" fillId="3" borderId="38" xfId="0" applyNumberFormat="1" applyFont="1" applyFill="1" applyBorder="1"/>
    <xf numFmtId="165" fontId="10" fillId="3" borderId="39" xfId="0" applyNumberFormat="1" applyFont="1" applyFill="1" applyBorder="1"/>
    <xf numFmtId="165" fontId="10" fillId="3" borderId="40" xfId="0" applyNumberFormat="1" applyFont="1" applyFill="1" applyBorder="1"/>
    <xf numFmtId="165" fontId="10" fillId="4" borderId="11" xfId="0" applyNumberFormat="1" applyFont="1" applyFill="1" applyBorder="1" applyAlignment="1">
      <alignment horizontal="right"/>
    </xf>
    <xf numFmtId="165" fontId="10" fillId="4" borderId="11" xfId="0" applyNumberFormat="1" applyFont="1" applyFill="1" applyBorder="1"/>
    <xf numFmtId="165" fontId="10" fillId="4" borderId="12" xfId="0" applyNumberFormat="1" applyFont="1" applyFill="1" applyBorder="1"/>
    <xf numFmtId="165" fontId="10" fillId="4" borderId="4" xfId="0" applyNumberFormat="1" applyFont="1" applyFill="1" applyBorder="1"/>
    <xf numFmtId="0" fontId="6" fillId="0" borderId="21" xfId="0" applyFont="1" applyBorder="1" applyAlignment="1">
      <alignment horizontal="center" vertical="center" wrapText="1"/>
    </xf>
    <xf numFmtId="0" fontId="5" fillId="0" borderId="0" xfId="0" applyFont="1"/>
    <xf numFmtId="0" fontId="5" fillId="0" borderId="0" xfId="0" applyFont="1" applyAlignment="1">
      <alignment wrapText="1"/>
    </xf>
    <xf numFmtId="0" fontId="7" fillId="0" borderId="0" xfId="0" applyFont="1"/>
    <xf numFmtId="0" fontId="6" fillId="3" borderId="10" xfId="0" applyFont="1" applyFill="1" applyBorder="1" applyAlignment="1">
      <alignment wrapText="1"/>
    </xf>
    <xf numFmtId="0" fontId="5" fillId="4" borderId="14" xfId="0" applyFont="1" applyFill="1" applyBorder="1"/>
    <xf numFmtId="0" fontId="5" fillId="4" borderId="1" xfId="0" applyFont="1" applyFill="1" applyBorder="1"/>
    <xf numFmtId="0" fontId="26" fillId="0" borderId="22" xfId="0" applyFont="1" applyBorder="1"/>
    <xf numFmtId="0" fontId="6" fillId="0" borderId="0" xfId="5" applyFont="1" applyAlignment="1">
      <alignment wrapText="1"/>
    </xf>
    <xf numFmtId="0" fontId="6" fillId="3" borderId="2" xfId="5" applyFont="1" applyFill="1" applyBorder="1" applyAlignment="1">
      <alignment wrapText="1"/>
    </xf>
    <xf numFmtId="0" fontId="7" fillId="4" borderId="2" xfId="5" applyFont="1" applyFill="1" applyBorder="1" applyAlignment="1">
      <alignment wrapText="1"/>
    </xf>
    <xf numFmtId="0" fontId="6" fillId="0" borderId="10" xfId="5" applyFont="1" applyBorder="1" applyAlignment="1">
      <alignment wrapText="1"/>
    </xf>
    <xf numFmtId="0" fontId="13" fillId="0" borderId="0" xfId="5" applyFont="1" applyAlignment="1">
      <alignment vertical="top" wrapText="1"/>
    </xf>
    <xf numFmtId="0" fontId="5" fillId="0" borderId="0" xfId="5" applyFont="1" applyAlignment="1">
      <alignment wrapText="1"/>
    </xf>
    <xf numFmtId="0" fontId="6" fillId="0" borderId="8" xfId="5" applyFont="1" applyBorder="1" applyAlignment="1">
      <alignment horizontal="center" wrapText="1"/>
    </xf>
    <xf numFmtId="168" fontId="27" fillId="0" borderId="0" xfId="5" applyNumberFormat="1"/>
    <xf numFmtId="168" fontId="27" fillId="0" borderId="1" xfId="5" applyNumberFormat="1" applyBorder="1"/>
    <xf numFmtId="168" fontId="27" fillId="0" borderId="11" xfId="5" applyNumberFormat="1" applyBorder="1"/>
    <xf numFmtId="168" fontId="27" fillId="3" borderId="1" xfId="5" applyNumberFormat="1" applyFill="1" applyBorder="1"/>
    <xf numFmtId="168" fontId="27" fillId="0" borderId="3" xfId="5" applyNumberFormat="1" applyBorder="1"/>
    <xf numFmtId="168" fontId="27" fillId="0" borderId="4" xfId="5" applyNumberFormat="1" applyBorder="1"/>
    <xf numFmtId="168" fontId="27" fillId="3" borderId="3" xfId="5" applyNumberFormat="1" applyFill="1" applyBorder="1"/>
    <xf numFmtId="0" fontId="18" fillId="5" borderId="21" xfId="5" applyFont="1" applyFill="1" applyBorder="1" applyAlignment="1">
      <alignment horizontal="center" vertical="center" wrapText="1"/>
    </xf>
    <xf numFmtId="0" fontId="18" fillId="5" borderId="22" xfId="5" applyFont="1" applyFill="1" applyBorder="1" applyAlignment="1">
      <alignment horizontal="center" vertical="center" wrapText="1"/>
    </xf>
    <xf numFmtId="0" fontId="18" fillId="5" borderId="23" xfId="5" applyFont="1" applyFill="1" applyBorder="1" applyAlignment="1">
      <alignment horizontal="center" vertical="center" wrapText="1"/>
    </xf>
    <xf numFmtId="0" fontId="16" fillId="0" borderId="0" xfId="5" applyFont="1" applyAlignment="1">
      <alignment horizontal="left"/>
    </xf>
    <xf numFmtId="0" fontId="16" fillId="0" borderId="0" xfId="5" applyFont="1" applyAlignment="1">
      <alignment horizontal="left" wrapText="1"/>
    </xf>
    <xf numFmtId="0" fontId="10" fillId="0" borderId="8" xfId="0" applyFont="1" applyBorder="1" applyAlignment="1">
      <alignment horizontal="center" wrapText="1"/>
    </xf>
    <xf numFmtId="0" fontId="6" fillId="2" borderId="21" xfId="0" applyFont="1" applyFill="1" applyBorder="1" applyAlignment="1">
      <alignment wrapText="1"/>
    </xf>
    <xf numFmtId="0" fontId="7" fillId="2" borderId="33" xfId="0" applyFont="1" applyFill="1" applyBorder="1"/>
    <xf numFmtId="0" fontId="7" fillId="2" borderId="27" xfId="0" applyFont="1" applyFill="1" applyBorder="1"/>
    <xf numFmtId="0" fontId="7" fillId="2" borderId="28" xfId="0" applyFont="1" applyFill="1" applyBorder="1"/>
    <xf numFmtId="3" fontId="6" fillId="3" borderId="11" xfId="0" applyNumberFormat="1" applyFont="1" applyFill="1" applyBorder="1" applyAlignment="1">
      <alignment horizontal="right"/>
    </xf>
    <xf numFmtId="3" fontId="6" fillId="3" borderId="11" xfId="0" applyNumberFormat="1" applyFont="1" applyFill="1" applyBorder="1"/>
    <xf numFmtId="3" fontId="6" fillId="3" borderId="4" xfId="0" applyNumberFormat="1" applyFont="1" applyFill="1" applyBorder="1"/>
  </cellXfs>
  <cellStyles count="6">
    <cellStyle name="Čárka 2" xfId="3"/>
    <cellStyle name="Normal" xfId="0" builtinId="0"/>
    <cellStyle name="Normal 2" xfId="5"/>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34"/>
  <sheetViews>
    <sheetView topLeftCell="A14" zoomScale="120" zoomScaleNormal="120" workbookViewId="0">
      <selection activeCell="B28" sqref="B28"/>
    </sheetView>
  </sheetViews>
  <sheetFormatPr defaultColWidth="9.140625" defaultRowHeight="15" x14ac:dyDescent="0.25"/>
  <cols>
    <col min="1" max="1" width="35.140625" style="51" customWidth="1"/>
    <col min="2" max="2" width="153.42578125" style="50" customWidth="1"/>
  </cols>
  <sheetData>
    <row r="1" spans="1:2" ht="45" customHeight="1" x14ac:dyDescent="0.25">
      <c r="A1" s="152" t="s">
        <v>392</v>
      </c>
      <c r="B1" s="152"/>
    </row>
    <row r="2" spans="1:2" ht="15" customHeight="1" x14ac:dyDescent="0.25">
      <c r="A2" s="84"/>
      <c r="B2" s="84"/>
    </row>
    <row r="3" spans="1:2" ht="20.100000000000001" customHeight="1" x14ac:dyDescent="0.25">
      <c r="A3" s="98" t="s">
        <v>47</v>
      </c>
      <c r="B3" s="47"/>
    </row>
    <row r="4" spans="1:2" ht="30" customHeight="1" x14ac:dyDescent="0.25">
      <c r="A4" s="153" t="s">
        <v>393</v>
      </c>
      <c r="B4" s="153"/>
    </row>
    <row r="5" spans="1:2" ht="15" customHeight="1" x14ac:dyDescent="0.25">
      <c r="A5" s="153" t="s">
        <v>48</v>
      </c>
      <c r="B5" s="153"/>
    </row>
    <row r="6" spans="1:2" ht="15" customHeight="1" x14ac:dyDescent="0.25">
      <c r="A6" s="153" t="s">
        <v>394</v>
      </c>
      <c r="B6" s="153"/>
    </row>
    <row r="7" spans="1:2" ht="15" customHeight="1" x14ac:dyDescent="0.25">
      <c r="A7" s="153"/>
      <c r="B7" s="153"/>
    </row>
    <row r="8" spans="1:2" ht="18.75" x14ac:dyDescent="0.25">
      <c r="A8" s="98" t="s">
        <v>34</v>
      </c>
      <c r="B8" s="98" t="s">
        <v>35</v>
      </c>
    </row>
    <row r="9" spans="1:2" ht="45" x14ac:dyDescent="0.25">
      <c r="A9" s="41" t="s">
        <v>314</v>
      </c>
      <c r="B9" s="48" t="s">
        <v>395</v>
      </c>
    </row>
    <row r="10" spans="1:2" ht="45" x14ac:dyDescent="0.25">
      <c r="A10" s="40" t="s">
        <v>438</v>
      </c>
      <c r="B10" s="49" t="s">
        <v>396</v>
      </c>
    </row>
    <row r="11" spans="1:2" ht="30" x14ac:dyDescent="0.25">
      <c r="A11" s="41" t="s">
        <v>397</v>
      </c>
      <c r="B11" s="48" t="s">
        <v>398</v>
      </c>
    </row>
    <row r="12" spans="1:2" ht="45" x14ac:dyDescent="0.25">
      <c r="A12" s="141" t="s">
        <v>430</v>
      </c>
      <c r="B12" s="142" t="s">
        <v>429</v>
      </c>
    </row>
    <row r="13" spans="1:2" ht="30" x14ac:dyDescent="0.25">
      <c r="A13" s="41" t="s">
        <v>315</v>
      </c>
      <c r="B13" s="48" t="s">
        <v>399</v>
      </c>
    </row>
    <row r="14" spans="1:2" ht="78" customHeight="1" x14ac:dyDescent="0.25">
      <c r="A14" s="40" t="s">
        <v>316</v>
      </c>
      <c r="B14" s="49" t="s">
        <v>437</v>
      </c>
    </row>
    <row r="15" spans="1:2" ht="60" x14ac:dyDescent="0.25">
      <c r="A15" s="41" t="s">
        <v>310</v>
      </c>
      <c r="B15" s="48" t="s">
        <v>400</v>
      </c>
    </row>
    <row r="16" spans="1:2" ht="45" x14ac:dyDescent="0.25">
      <c r="A16" s="40" t="s">
        <v>439</v>
      </c>
      <c r="B16" s="49" t="s">
        <v>440</v>
      </c>
    </row>
    <row r="17" spans="1:2" ht="45" x14ac:dyDescent="0.25">
      <c r="A17" s="146" t="s">
        <v>317</v>
      </c>
      <c r="B17" s="147" t="s">
        <v>401</v>
      </c>
    </row>
    <row r="18" spans="1:2" ht="75" x14ac:dyDescent="0.25">
      <c r="A18" s="40" t="s">
        <v>402</v>
      </c>
      <c r="B18" s="49" t="s">
        <v>434</v>
      </c>
    </row>
    <row r="19" spans="1:2" ht="45" x14ac:dyDescent="0.25">
      <c r="A19" s="146" t="s">
        <v>341</v>
      </c>
      <c r="B19" s="147" t="s">
        <v>435</v>
      </c>
    </row>
    <row r="20" spans="1:2" ht="45" x14ac:dyDescent="0.25">
      <c r="A20" s="40" t="s">
        <v>318</v>
      </c>
      <c r="B20" s="49" t="s">
        <v>403</v>
      </c>
    </row>
    <row r="21" spans="1:2" ht="45" x14ac:dyDescent="0.25">
      <c r="A21" s="146" t="s">
        <v>329</v>
      </c>
      <c r="B21" s="147" t="s">
        <v>436</v>
      </c>
    </row>
    <row r="22" spans="1:2" ht="60" x14ac:dyDescent="0.25">
      <c r="A22" s="40" t="s">
        <v>404</v>
      </c>
      <c r="B22" s="49" t="s">
        <v>405</v>
      </c>
    </row>
    <row r="23" spans="1:2" ht="60" x14ac:dyDescent="0.25">
      <c r="A23" s="146" t="s">
        <v>320</v>
      </c>
      <c r="B23" s="147" t="s">
        <v>406</v>
      </c>
    </row>
    <row r="24" spans="1:2" ht="60" x14ac:dyDescent="0.25">
      <c r="A24" s="40" t="s">
        <v>407</v>
      </c>
      <c r="B24" s="49" t="s">
        <v>408</v>
      </c>
    </row>
    <row r="25" spans="1:2" ht="30" x14ac:dyDescent="0.25">
      <c r="A25" s="146" t="s">
        <v>319</v>
      </c>
      <c r="B25" s="147" t="s">
        <v>409</v>
      </c>
    </row>
    <row r="26" spans="1:2" x14ac:dyDescent="0.25">
      <c r="A26"/>
      <c r="B26"/>
    </row>
    <row r="27" spans="1:2" x14ac:dyDescent="0.25">
      <c r="A27"/>
      <c r="B27"/>
    </row>
    <row r="28" spans="1:2" x14ac:dyDescent="0.25">
      <c r="A28"/>
      <c r="B28"/>
    </row>
    <row r="29" spans="1:2" x14ac:dyDescent="0.25">
      <c r="A29"/>
      <c r="B29"/>
    </row>
    <row r="30" spans="1:2" x14ac:dyDescent="0.25">
      <c r="A30"/>
      <c r="B30"/>
    </row>
    <row r="31" spans="1:2" x14ac:dyDescent="0.25">
      <c r="A31"/>
      <c r="B31"/>
    </row>
    <row r="32" spans="1:2" x14ac:dyDescent="0.25">
      <c r="A32"/>
      <c r="B32"/>
    </row>
    <row r="33" customFormat="1" x14ac:dyDescent="0.25"/>
    <row r="34" customFormat="1" x14ac:dyDescent="0.25"/>
  </sheetData>
  <mergeCells count="5">
    <mergeCell ref="A1:B1"/>
    <mergeCell ref="A4:B4"/>
    <mergeCell ref="A5:B5"/>
    <mergeCell ref="A7:B7"/>
    <mergeCell ref="A6:B6"/>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L20"/>
  <sheetViews>
    <sheetView zoomScaleNormal="100" workbookViewId="0">
      <selection activeCell="F8" sqref="F8"/>
    </sheetView>
  </sheetViews>
  <sheetFormatPr defaultColWidth="9.140625" defaultRowHeight="12.75" x14ac:dyDescent="0.2"/>
  <cols>
    <col min="1" max="1" width="26.85546875" style="2" customWidth="1"/>
    <col min="2" max="2" width="8.28515625" style="1" customWidth="1"/>
    <col min="3" max="3" width="6.85546875" style="1" customWidth="1"/>
    <col min="4" max="4" width="8.5703125" style="1" customWidth="1"/>
    <col min="5" max="5" width="7.42578125" style="1" customWidth="1"/>
    <col min="6" max="6" width="8.7109375" style="1" customWidth="1"/>
    <col min="7" max="7" width="7" style="1" customWidth="1"/>
    <col min="8" max="16384" width="9.140625" style="1"/>
  </cols>
  <sheetData>
    <row r="1" spans="1:8" ht="41.25" customHeight="1" x14ac:dyDescent="0.2">
      <c r="A1" s="205" t="s">
        <v>308</v>
      </c>
      <c r="B1" s="206"/>
      <c r="C1" s="206"/>
      <c r="D1" s="206"/>
      <c r="E1" s="206"/>
      <c r="F1" s="206"/>
      <c r="G1" s="206"/>
      <c r="H1" s="207"/>
    </row>
    <row r="2" spans="1:8" s="4" customFormat="1" ht="38.25" customHeight="1" x14ac:dyDescent="0.25">
      <c r="A2" s="157" t="s">
        <v>342</v>
      </c>
      <c r="B2" s="164" t="s">
        <v>354</v>
      </c>
      <c r="C2" s="165"/>
      <c r="D2" s="164" t="s">
        <v>355</v>
      </c>
      <c r="E2" s="165"/>
      <c r="F2" s="164" t="s">
        <v>356</v>
      </c>
      <c r="G2" s="166"/>
      <c r="H2" s="35" t="s">
        <v>0</v>
      </c>
    </row>
    <row r="3" spans="1:8" s="4" customFormat="1" ht="13.5" thickBot="1" x14ac:dyDescent="0.25">
      <c r="A3" s="171"/>
      <c r="B3" s="32" t="s">
        <v>3</v>
      </c>
      <c r="C3" s="32" t="s">
        <v>4</v>
      </c>
      <c r="D3" s="32" t="s">
        <v>3</v>
      </c>
      <c r="E3" s="32" t="s">
        <v>4</v>
      </c>
      <c r="F3" s="32" t="s">
        <v>3</v>
      </c>
      <c r="G3" s="32" t="s">
        <v>4</v>
      </c>
      <c r="H3" s="24"/>
    </row>
    <row r="4" spans="1:8" s="4" customFormat="1" ht="25.5" x14ac:dyDescent="0.2">
      <c r="A4" s="10" t="s">
        <v>353</v>
      </c>
      <c r="B4" s="201"/>
      <c r="C4" s="202"/>
      <c r="D4" s="202"/>
      <c r="E4" s="202"/>
      <c r="F4" s="202"/>
      <c r="G4" s="202"/>
      <c r="H4" s="203"/>
    </row>
    <row r="5" spans="1:8" s="4" customFormat="1" x14ac:dyDescent="0.2">
      <c r="A5" s="12" t="s">
        <v>343</v>
      </c>
      <c r="B5" s="7"/>
      <c r="C5" s="7"/>
      <c r="D5" s="7"/>
      <c r="E5" s="7"/>
      <c r="F5" s="7"/>
      <c r="G5" s="7"/>
      <c r="H5" s="13">
        <f t="shared" ref="H5:H14" si="0">SUM(B5:G5)</f>
        <v>0</v>
      </c>
    </row>
    <row r="6" spans="1:8" s="4" customFormat="1" x14ac:dyDescent="0.2">
      <c r="A6" s="12" t="s">
        <v>344</v>
      </c>
      <c r="B6" s="7"/>
      <c r="C6" s="7"/>
      <c r="D6" s="7"/>
      <c r="E6" s="7"/>
      <c r="F6" s="7"/>
      <c r="G6" s="7"/>
      <c r="H6" s="13">
        <f t="shared" si="0"/>
        <v>0</v>
      </c>
    </row>
    <row r="7" spans="1:8" s="4" customFormat="1" ht="25.5" x14ac:dyDescent="0.2">
      <c r="A7" s="12" t="s">
        <v>345</v>
      </c>
      <c r="B7" s="7"/>
      <c r="C7" s="7"/>
      <c r="D7" s="7">
        <v>9</v>
      </c>
      <c r="E7" s="7"/>
      <c r="F7" s="7">
        <v>6</v>
      </c>
      <c r="G7" s="7"/>
      <c r="H7" s="13">
        <f t="shared" si="0"/>
        <v>15</v>
      </c>
    </row>
    <row r="8" spans="1:8" s="4" customFormat="1" ht="25.5" x14ac:dyDescent="0.2">
      <c r="A8" s="12" t="s">
        <v>346</v>
      </c>
      <c r="B8" s="7"/>
      <c r="C8" s="7"/>
      <c r="D8" s="7"/>
      <c r="E8" s="7"/>
      <c r="F8" s="7"/>
      <c r="G8" s="7"/>
      <c r="H8" s="13">
        <f t="shared" si="0"/>
        <v>0</v>
      </c>
    </row>
    <row r="9" spans="1:8" s="4" customFormat="1" ht="25.5" x14ac:dyDescent="0.2">
      <c r="A9" s="12" t="s">
        <v>347</v>
      </c>
      <c r="B9" s="7"/>
      <c r="C9" s="7"/>
      <c r="D9" s="7"/>
      <c r="E9" s="7"/>
      <c r="F9" s="7"/>
      <c r="G9" s="7"/>
      <c r="H9" s="13">
        <f t="shared" si="0"/>
        <v>0</v>
      </c>
    </row>
    <row r="10" spans="1:8" s="4" customFormat="1" ht="25.5" x14ac:dyDescent="0.2">
      <c r="A10" s="12" t="s">
        <v>348</v>
      </c>
      <c r="B10" s="7"/>
      <c r="C10" s="7"/>
      <c r="D10" s="7"/>
      <c r="E10" s="7"/>
      <c r="F10" s="7"/>
      <c r="G10" s="7"/>
      <c r="H10" s="13">
        <f t="shared" si="0"/>
        <v>0</v>
      </c>
    </row>
    <row r="11" spans="1:8" s="4" customFormat="1" ht="25.5" x14ac:dyDescent="0.2">
      <c r="A11" s="12" t="s">
        <v>349</v>
      </c>
      <c r="B11" s="7"/>
      <c r="C11" s="7"/>
      <c r="D11" s="7"/>
      <c r="E11" s="7"/>
      <c r="F11" s="7"/>
      <c r="G11" s="7"/>
      <c r="H11" s="13">
        <f t="shared" si="0"/>
        <v>0</v>
      </c>
    </row>
    <row r="12" spans="1:8" s="4" customFormat="1" ht="25.5" x14ac:dyDescent="0.2">
      <c r="A12" s="12" t="s">
        <v>350</v>
      </c>
      <c r="B12" s="7"/>
      <c r="C12" s="7"/>
      <c r="D12" s="7"/>
      <c r="E12" s="7"/>
      <c r="F12" s="7"/>
      <c r="G12" s="7"/>
      <c r="H12" s="13">
        <f t="shared" si="0"/>
        <v>0</v>
      </c>
    </row>
    <row r="13" spans="1:8" s="4" customFormat="1" ht="25.5" x14ac:dyDescent="0.2">
      <c r="A13" s="12" t="s">
        <v>351</v>
      </c>
      <c r="B13" s="7"/>
      <c r="C13" s="7"/>
      <c r="D13" s="7"/>
      <c r="E13" s="7"/>
      <c r="F13" s="7"/>
      <c r="G13" s="7"/>
      <c r="H13" s="13">
        <f t="shared" si="0"/>
        <v>0</v>
      </c>
    </row>
    <row r="14" spans="1:8" s="4" customFormat="1" x14ac:dyDescent="0.2">
      <c r="A14" s="124" t="s">
        <v>352</v>
      </c>
      <c r="B14" s="7"/>
      <c r="C14" s="7"/>
      <c r="D14" s="7"/>
      <c r="E14" s="7"/>
      <c r="F14" s="7"/>
      <c r="G14" s="7"/>
      <c r="H14" s="13">
        <f t="shared" si="0"/>
        <v>0</v>
      </c>
    </row>
    <row r="15" spans="1:8" s="4" customFormat="1" x14ac:dyDescent="0.2">
      <c r="A15" s="19" t="s">
        <v>0</v>
      </c>
      <c r="B15" s="97">
        <f>SUM(B5:B14)</f>
        <v>0</v>
      </c>
      <c r="C15" s="97">
        <f t="shared" ref="C15:G15" si="1">SUM(C5:C14)</f>
        <v>0</v>
      </c>
      <c r="D15" s="97">
        <f t="shared" si="1"/>
        <v>9</v>
      </c>
      <c r="E15" s="97">
        <f t="shared" si="1"/>
        <v>0</v>
      </c>
      <c r="F15" s="97">
        <f t="shared" si="1"/>
        <v>6</v>
      </c>
      <c r="G15" s="97">
        <f t="shared" si="1"/>
        <v>0</v>
      </c>
      <c r="H15" s="94">
        <f>SUM(H5:H14)</f>
        <v>15</v>
      </c>
    </row>
    <row r="16" spans="1:8" s="4" customFormat="1" ht="15" customHeight="1" x14ac:dyDescent="0.2">
      <c r="A16" s="12" t="s">
        <v>432</v>
      </c>
      <c r="B16" s="66"/>
      <c r="C16" s="66"/>
      <c r="D16" s="66"/>
      <c r="E16" s="66"/>
      <c r="F16" s="66"/>
      <c r="G16" s="66"/>
      <c r="H16" s="15">
        <f>SUM(B16:G16)</f>
        <v>0</v>
      </c>
    </row>
    <row r="17" spans="1:12" s="4" customFormat="1" ht="15" customHeight="1" x14ac:dyDescent="0.2">
      <c r="A17" s="12" t="s">
        <v>433</v>
      </c>
      <c r="B17" s="66"/>
      <c r="C17" s="66"/>
      <c r="D17" s="66"/>
      <c r="E17" s="66"/>
      <c r="F17" s="66"/>
      <c r="G17" s="66"/>
      <c r="H17" s="15">
        <f>SUM(B17:G17)</f>
        <v>0</v>
      </c>
    </row>
    <row r="19" spans="1:12" ht="15" customHeight="1" x14ac:dyDescent="0.2">
      <c r="A19" s="196" t="s">
        <v>49</v>
      </c>
      <c r="B19" s="196"/>
      <c r="C19" s="196"/>
      <c r="D19" s="196"/>
      <c r="E19" s="196"/>
      <c r="F19" s="196"/>
      <c r="G19" s="196"/>
      <c r="H19" s="196"/>
      <c r="I19" s="196"/>
      <c r="J19" s="196"/>
      <c r="K19" s="196"/>
      <c r="L19" s="196"/>
    </row>
    <row r="20" spans="1:12" ht="15" customHeight="1" x14ac:dyDescent="0.2">
      <c r="A20" s="204" t="s">
        <v>431</v>
      </c>
      <c r="B20" s="204"/>
      <c r="C20" s="204"/>
      <c r="D20" s="204"/>
      <c r="E20" s="204"/>
      <c r="F20" s="204"/>
      <c r="G20" s="204"/>
      <c r="H20" s="204"/>
    </row>
  </sheetData>
  <mergeCells count="8">
    <mergeCell ref="B4:H4"/>
    <mergeCell ref="A20:H20"/>
    <mergeCell ref="A19:L19"/>
    <mergeCell ref="A1:H1"/>
    <mergeCell ref="B2:C2"/>
    <mergeCell ref="D2:E2"/>
    <mergeCell ref="F2:G2"/>
    <mergeCell ref="A2:A3"/>
  </mergeCells>
  <pageMargins left="0.25" right="0.25"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U19"/>
  <sheetViews>
    <sheetView zoomScaleNormal="100" workbookViewId="0">
      <selection activeCell="Q14" sqref="Q14"/>
    </sheetView>
  </sheetViews>
  <sheetFormatPr defaultColWidth="9.140625" defaultRowHeight="12.75" x14ac:dyDescent="0.2"/>
  <cols>
    <col min="1" max="1" width="22.7109375" style="2" customWidth="1"/>
    <col min="2" max="2" width="10.42578125" style="3" customWidth="1"/>
    <col min="3" max="3" width="8.28515625" style="1" customWidth="1"/>
    <col min="4" max="4" width="7.42578125" style="1" customWidth="1"/>
    <col min="5" max="6" width="9.140625" style="1" customWidth="1"/>
    <col min="7" max="7" width="8.5703125" style="1" customWidth="1"/>
    <col min="8" max="8" width="7.42578125" style="1" customWidth="1"/>
    <col min="9" max="9" width="8.7109375" style="1" customWidth="1"/>
    <col min="10" max="10" width="8.5703125" style="1" customWidth="1"/>
    <col min="11" max="11" width="8.140625" style="1" customWidth="1"/>
    <col min="12" max="16384" width="9.140625" style="1"/>
  </cols>
  <sheetData>
    <row r="1" spans="1:21" ht="25.5" customHeight="1" x14ac:dyDescent="0.25">
      <c r="A1" s="160" t="s">
        <v>371</v>
      </c>
      <c r="B1" s="161"/>
      <c r="C1" s="161"/>
      <c r="D1" s="161"/>
      <c r="E1" s="161"/>
      <c r="F1" s="161"/>
      <c r="G1" s="161"/>
      <c r="H1" s="161"/>
      <c r="I1" s="161"/>
      <c r="J1" s="161"/>
      <c r="K1" s="161"/>
      <c r="L1" s="161"/>
      <c r="M1" s="163"/>
      <c r="O1" s="38"/>
      <c r="P1" s="43"/>
      <c r="Q1" s="43"/>
      <c r="R1" s="43"/>
    </row>
    <row r="2" spans="1:21" s="4" customFormat="1" ht="38.25" customHeight="1" x14ac:dyDescent="0.2">
      <c r="A2" s="157" t="s">
        <v>342</v>
      </c>
      <c r="B2" s="208" t="s">
        <v>354</v>
      </c>
      <c r="C2" s="209"/>
      <c r="D2" s="209"/>
      <c r="E2" s="210"/>
      <c r="F2" s="208" t="s">
        <v>355</v>
      </c>
      <c r="G2" s="209"/>
      <c r="H2" s="209"/>
      <c r="I2" s="210"/>
      <c r="J2" s="208" t="s">
        <v>356</v>
      </c>
      <c r="K2" s="209"/>
      <c r="L2" s="209"/>
      <c r="M2" s="211"/>
    </row>
    <row r="3" spans="1:21" s="4" customFormat="1" ht="51.75" customHeight="1" thickBot="1" x14ac:dyDescent="0.25">
      <c r="A3" s="229"/>
      <c r="B3" s="285" t="s">
        <v>337</v>
      </c>
      <c r="C3" s="285" t="s">
        <v>5</v>
      </c>
      <c r="D3" s="285" t="s">
        <v>36</v>
      </c>
      <c r="E3" s="285" t="s">
        <v>37</v>
      </c>
      <c r="F3" s="285" t="s">
        <v>337</v>
      </c>
      <c r="G3" s="285" t="s">
        <v>5</v>
      </c>
      <c r="H3" s="285" t="s">
        <v>36</v>
      </c>
      <c r="I3" s="285" t="s">
        <v>37</v>
      </c>
      <c r="J3" s="285" t="s">
        <v>337</v>
      </c>
      <c r="K3" s="285" t="s">
        <v>5</v>
      </c>
      <c r="L3" s="285" t="s">
        <v>36</v>
      </c>
      <c r="M3" s="144" t="s">
        <v>37</v>
      </c>
    </row>
    <row r="4" spans="1:21" s="2" customFormat="1" ht="25.5" customHeight="1" x14ac:dyDescent="0.2">
      <c r="A4" s="286" t="s">
        <v>353</v>
      </c>
      <c r="B4" s="287"/>
      <c r="C4" s="288"/>
      <c r="D4" s="288"/>
      <c r="E4" s="288"/>
      <c r="F4" s="288"/>
      <c r="G4" s="288"/>
      <c r="H4" s="288"/>
      <c r="I4" s="288"/>
      <c r="J4" s="288"/>
      <c r="K4" s="288"/>
      <c r="L4" s="288"/>
      <c r="M4" s="289"/>
    </row>
    <row r="5" spans="1:21" ht="12.75" customHeight="1" x14ac:dyDescent="0.2">
      <c r="A5" s="12" t="s">
        <v>343</v>
      </c>
      <c r="B5" s="105"/>
      <c r="C5" s="106"/>
      <c r="D5" s="106"/>
      <c r="E5" s="106"/>
      <c r="F5" s="106"/>
      <c r="G5" s="106"/>
      <c r="H5" s="106"/>
      <c r="I5" s="106"/>
      <c r="J5" s="106"/>
      <c r="K5" s="106"/>
      <c r="L5" s="106"/>
      <c r="M5" s="107"/>
    </row>
    <row r="6" spans="1:21" ht="12.75" customHeight="1" x14ac:dyDescent="0.2">
      <c r="A6" s="12" t="s">
        <v>344</v>
      </c>
      <c r="B6" s="105"/>
      <c r="C6" s="106"/>
      <c r="D6" s="106"/>
      <c r="E6" s="106"/>
      <c r="F6" s="106"/>
      <c r="G6" s="106"/>
      <c r="H6" s="106"/>
      <c r="I6" s="106"/>
      <c r="J6" s="106"/>
      <c r="K6" s="106"/>
      <c r="L6" s="106"/>
      <c r="M6" s="107"/>
    </row>
    <row r="7" spans="1:21" ht="38.25" x14ac:dyDescent="0.2">
      <c r="A7" s="12" t="s">
        <v>345</v>
      </c>
      <c r="B7" s="105"/>
      <c r="C7" s="106"/>
      <c r="D7" s="106"/>
      <c r="E7" s="106"/>
      <c r="F7" s="106">
        <v>70</v>
      </c>
      <c r="G7" s="106">
        <v>70</v>
      </c>
      <c r="H7" s="106">
        <v>22</v>
      </c>
      <c r="I7" s="106">
        <v>14</v>
      </c>
      <c r="J7" s="106">
        <v>70</v>
      </c>
      <c r="K7" s="106">
        <v>70</v>
      </c>
      <c r="L7" s="106">
        <v>22</v>
      </c>
      <c r="M7" s="107">
        <v>14</v>
      </c>
    </row>
    <row r="8" spans="1:21" ht="25.5" customHeight="1" x14ac:dyDescent="0.2">
      <c r="A8" s="12" t="s">
        <v>346</v>
      </c>
      <c r="B8" s="105"/>
      <c r="C8" s="106"/>
      <c r="D8" s="106"/>
      <c r="E8" s="106"/>
      <c r="F8" s="106"/>
      <c r="G8" s="106"/>
      <c r="H8" s="106"/>
      <c r="I8" s="106"/>
      <c r="J8" s="106"/>
      <c r="K8" s="106"/>
      <c r="L8" s="106"/>
      <c r="M8" s="107"/>
      <c r="U8" s="1" t="s">
        <v>451</v>
      </c>
    </row>
    <row r="9" spans="1:21" ht="25.5" customHeight="1" x14ac:dyDescent="0.2">
      <c r="A9" s="12" t="s">
        <v>347</v>
      </c>
      <c r="B9" s="105"/>
      <c r="C9" s="106"/>
      <c r="D9" s="106"/>
      <c r="E9" s="106"/>
      <c r="F9" s="106"/>
      <c r="G9" s="106"/>
      <c r="H9" s="106"/>
      <c r="I9" s="106"/>
      <c r="J9" s="106"/>
      <c r="K9" s="106"/>
      <c r="L9" s="106"/>
      <c r="M9" s="107"/>
    </row>
    <row r="10" spans="1:21" ht="12.75" customHeight="1" x14ac:dyDescent="0.2">
      <c r="A10" s="12" t="s">
        <v>348</v>
      </c>
      <c r="B10" s="105"/>
      <c r="C10" s="106"/>
      <c r="D10" s="106"/>
      <c r="E10" s="106"/>
      <c r="F10" s="106"/>
      <c r="G10" s="106"/>
      <c r="H10" s="106"/>
      <c r="I10" s="106"/>
      <c r="J10" s="106"/>
      <c r="K10" s="106"/>
      <c r="L10" s="106"/>
      <c r="M10" s="107"/>
    </row>
    <row r="11" spans="1:21" ht="25.5" customHeight="1" x14ac:dyDescent="0.2">
      <c r="A11" s="12" t="s">
        <v>349</v>
      </c>
      <c r="B11" s="105"/>
      <c r="C11" s="106"/>
      <c r="D11" s="106"/>
      <c r="E11" s="106"/>
      <c r="F11" s="106"/>
      <c r="G11" s="106"/>
      <c r="H11" s="106"/>
      <c r="I11" s="106"/>
      <c r="J11" s="106"/>
      <c r="K11" s="106"/>
      <c r="L11" s="106"/>
      <c r="M11" s="107"/>
    </row>
    <row r="12" spans="1:21" ht="25.5" x14ac:dyDescent="0.2">
      <c r="A12" s="12" t="s">
        <v>350</v>
      </c>
      <c r="B12" s="105"/>
      <c r="C12" s="106"/>
      <c r="D12" s="106"/>
      <c r="E12" s="106"/>
      <c r="F12" s="106"/>
      <c r="G12" s="106"/>
      <c r="H12" s="106"/>
      <c r="I12" s="106"/>
      <c r="J12" s="106"/>
      <c r="K12" s="106"/>
      <c r="L12" s="106"/>
      <c r="M12" s="107"/>
    </row>
    <row r="13" spans="1:21" ht="38.25" x14ac:dyDescent="0.2">
      <c r="A13" s="12" t="s">
        <v>351</v>
      </c>
      <c r="B13" s="105"/>
      <c r="C13" s="106"/>
      <c r="D13" s="106"/>
      <c r="E13" s="106"/>
      <c r="F13" s="106"/>
      <c r="G13" s="106"/>
      <c r="H13" s="106"/>
      <c r="I13" s="106"/>
      <c r="J13" s="106"/>
      <c r="K13" s="106"/>
      <c r="L13" s="106"/>
      <c r="M13" s="107"/>
    </row>
    <row r="14" spans="1:21" x14ac:dyDescent="0.2">
      <c r="A14" s="124" t="s">
        <v>352</v>
      </c>
      <c r="B14" s="105"/>
      <c r="C14" s="106"/>
      <c r="D14" s="106"/>
      <c r="E14" s="106"/>
      <c r="F14" s="106"/>
      <c r="G14" s="106"/>
      <c r="H14" s="106"/>
      <c r="I14" s="106"/>
      <c r="J14" s="106"/>
      <c r="K14" s="106"/>
      <c r="L14" s="106"/>
      <c r="M14" s="107"/>
    </row>
    <row r="15" spans="1:21" s="87" customFormat="1" ht="13.5" thickBot="1" x14ac:dyDescent="0.25">
      <c r="A15" s="262" t="s">
        <v>0</v>
      </c>
      <c r="B15" s="290"/>
      <c r="C15" s="291"/>
      <c r="D15" s="291"/>
      <c r="E15" s="291"/>
      <c r="F15" s="291"/>
      <c r="G15" s="291"/>
      <c r="H15" s="291"/>
      <c r="I15" s="291"/>
      <c r="J15" s="291"/>
      <c r="K15" s="291"/>
      <c r="L15" s="291"/>
      <c r="M15" s="292"/>
    </row>
    <row r="17" spans="1:2" x14ac:dyDescent="0.2">
      <c r="A17" s="1"/>
    </row>
    <row r="18" spans="1:2" x14ac:dyDescent="0.2">
      <c r="A18" s="2" t="s">
        <v>1</v>
      </c>
      <c r="B18" s="1"/>
    </row>
    <row r="19" spans="1:2" x14ac:dyDescent="0.2">
      <c r="A19" s="1" t="s">
        <v>2</v>
      </c>
    </row>
  </sheetData>
  <mergeCells count="5">
    <mergeCell ref="A1:M1"/>
    <mergeCell ref="B2:E2"/>
    <mergeCell ref="F2:I2"/>
    <mergeCell ref="J2:M2"/>
    <mergeCell ref="A2:A3"/>
  </mergeCells>
  <pageMargins left="0.7" right="0.7" top="0.75" bottom="0.75" header="0.3" footer="0.3"/>
  <pageSetup paperSize="9" scale="5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pageSetUpPr fitToPage="1"/>
  </sheetPr>
  <dimension ref="A1:O11"/>
  <sheetViews>
    <sheetView workbookViewId="0">
      <selection activeCell="I24" sqref="I24"/>
    </sheetView>
  </sheetViews>
  <sheetFormatPr defaultColWidth="9.140625" defaultRowHeight="15" x14ac:dyDescent="0.25"/>
  <cols>
    <col min="1" max="1" width="28.140625" style="2" customWidth="1"/>
    <col min="2" max="2" width="12.7109375" style="3" customWidth="1"/>
    <col min="3" max="3" width="9.28515625" style="1" customWidth="1"/>
    <col min="4" max="4" width="9.85546875" style="1" customWidth="1"/>
    <col min="5" max="5" width="9" style="1" customWidth="1"/>
    <col min="6" max="6" width="9.140625" style="1" customWidth="1"/>
    <col min="7" max="7" width="9" style="1" customWidth="1"/>
    <col min="8" max="8" width="13.28515625" style="1" customWidth="1"/>
    <col min="9" max="9" width="13.140625" style="1" customWidth="1"/>
    <col min="10" max="10" width="14.85546875" style="1" customWidth="1"/>
    <col min="11" max="11" width="11.85546875" style="1" customWidth="1"/>
    <col min="16" max="16384" width="9.140625" style="1"/>
  </cols>
  <sheetData>
    <row r="1" spans="1:15" ht="25.5" customHeight="1" thickBot="1" x14ac:dyDescent="0.3">
      <c r="A1" s="213" t="s">
        <v>339</v>
      </c>
      <c r="B1" s="214"/>
      <c r="C1" s="214"/>
      <c r="D1" s="214"/>
      <c r="E1" s="214"/>
      <c r="F1" s="214"/>
      <c r="G1" s="214"/>
      <c r="H1" s="214"/>
      <c r="I1" s="214"/>
      <c r="J1" s="215"/>
      <c r="K1" s="216"/>
    </row>
    <row r="2" spans="1:15" s="4" customFormat="1" ht="38.25" customHeight="1" x14ac:dyDescent="0.2">
      <c r="A2" s="127" t="s">
        <v>342</v>
      </c>
      <c r="B2" s="186" t="s">
        <v>6</v>
      </c>
      <c r="C2" s="187"/>
      <c r="D2" s="187"/>
      <c r="E2" s="187"/>
      <c r="F2" s="187"/>
      <c r="G2" s="187"/>
      <c r="H2" s="188"/>
      <c r="I2" s="218" t="s">
        <v>377</v>
      </c>
      <c r="J2" s="218" t="s">
        <v>378</v>
      </c>
      <c r="K2" s="190" t="s">
        <v>38</v>
      </c>
    </row>
    <row r="3" spans="1:15" s="4" customFormat="1" ht="90" customHeight="1" thickBot="1" x14ac:dyDescent="0.25">
      <c r="A3" s="29"/>
      <c r="B3" s="53" t="s">
        <v>50</v>
      </c>
      <c r="C3" s="53" t="s">
        <v>372</v>
      </c>
      <c r="D3" s="53" t="s">
        <v>373</v>
      </c>
      <c r="E3" s="53" t="s">
        <v>374</v>
      </c>
      <c r="F3" s="53" t="s">
        <v>375</v>
      </c>
      <c r="G3" s="53" t="s">
        <v>376</v>
      </c>
      <c r="H3" s="53" t="s">
        <v>29</v>
      </c>
      <c r="I3" s="219"/>
      <c r="J3" s="219"/>
      <c r="K3" s="217"/>
    </row>
    <row r="4" spans="1:15" ht="15" customHeight="1" x14ac:dyDescent="0.25">
      <c r="A4" s="114" t="s">
        <v>0</v>
      </c>
      <c r="B4" s="250">
        <v>22.5</v>
      </c>
      <c r="C4" s="251">
        <v>2.4</v>
      </c>
      <c r="D4" s="251">
        <v>5.67</v>
      </c>
      <c r="E4" s="251">
        <v>8.4</v>
      </c>
      <c r="F4" s="251">
        <v>2.3199999999999998</v>
      </c>
      <c r="G4" s="251">
        <v>0</v>
      </c>
      <c r="H4" s="251">
        <v>3.69</v>
      </c>
      <c r="I4" s="251">
        <v>5.46</v>
      </c>
      <c r="J4" s="252">
        <v>37.65</v>
      </c>
      <c r="K4" s="253">
        <v>65.7</v>
      </c>
    </row>
    <row r="5" spans="1:15" ht="15" customHeight="1" thickBot="1" x14ac:dyDescent="0.3">
      <c r="A5" s="115" t="s">
        <v>33</v>
      </c>
      <c r="B5" s="254">
        <v>3.1</v>
      </c>
      <c r="C5" s="255">
        <v>0</v>
      </c>
      <c r="D5" s="255">
        <v>0.7994</v>
      </c>
      <c r="E5" s="255">
        <v>1.2450000000000001</v>
      </c>
      <c r="F5" s="255">
        <v>0.81740000000000002</v>
      </c>
      <c r="G5" s="255">
        <v>0</v>
      </c>
      <c r="H5" s="255">
        <v>0.3221</v>
      </c>
      <c r="I5" s="255">
        <v>1.01</v>
      </c>
      <c r="J5" s="256">
        <v>22.89</v>
      </c>
      <c r="K5" s="257">
        <v>27</v>
      </c>
    </row>
    <row r="6" spans="1:15" ht="12.75" customHeight="1" x14ac:dyDescent="0.2">
      <c r="A6" s="67"/>
      <c r="B6" s="68"/>
      <c r="C6" s="69"/>
      <c r="D6" s="69"/>
      <c r="E6" s="69"/>
      <c r="F6" s="69"/>
      <c r="G6" s="69"/>
      <c r="H6" s="69"/>
      <c r="I6" s="69"/>
      <c r="J6" s="69"/>
      <c r="K6" s="69"/>
      <c r="L6" s="37"/>
      <c r="M6" s="37"/>
      <c r="N6" s="37"/>
      <c r="O6" s="37"/>
    </row>
    <row r="7" spans="1:15" ht="30" customHeight="1" x14ac:dyDescent="0.2">
      <c r="A7" s="212" t="s">
        <v>340</v>
      </c>
      <c r="B7" s="212"/>
      <c r="C7" s="212"/>
      <c r="D7" s="212"/>
      <c r="E7" s="212"/>
      <c r="F7" s="212"/>
      <c r="G7" s="212"/>
      <c r="H7" s="212"/>
      <c r="I7" s="212"/>
      <c r="J7" s="212"/>
      <c r="K7" s="212"/>
      <c r="L7" s="37"/>
      <c r="M7" s="37"/>
      <c r="N7" s="37"/>
      <c r="O7" s="37"/>
    </row>
    <row r="8" spans="1:15" ht="25.5" customHeight="1" x14ac:dyDescent="0.25">
      <c r="A8" s="212" t="s">
        <v>379</v>
      </c>
      <c r="B8" s="212"/>
      <c r="C8" s="212"/>
      <c r="D8" s="212"/>
      <c r="E8" s="212"/>
      <c r="F8" s="212"/>
      <c r="G8" s="212"/>
      <c r="H8" s="212"/>
      <c r="I8" s="212"/>
      <c r="J8" s="212"/>
      <c r="K8" s="212"/>
    </row>
    <row r="10" spans="1:15" x14ac:dyDescent="0.25">
      <c r="A10" s="212"/>
      <c r="B10" s="212"/>
      <c r="C10" s="212"/>
      <c r="D10" s="212"/>
      <c r="E10" s="212"/>
      <c r="F10" s="212"/>
      <c r="G10" s="212"/>
      <c r="H10" s="212"/>
      <c r="I10" s="212"/>
      <c r="J10" s="212"/>
      <c r="K10" s="212"/>
    </row>
    <row r="11" spans="1:15" x14ac:dyDescent="0.25">
      <c r="A11" s="212"/>
      <c r="B11" s="212"/>
      <c r="C11" s="212"/>
      <c r="D11" s="212"/>
      <c r="E11" s="212"/>
      <c r="F11" s="212"/>
      <c r="G11" s="212"/>
      <c r="H11" s="212"/>
      <c r="I11" s="212"/>
      <c r="J11" s="212"/>
      <c r="K11" s="212"/>
    </row>
  </sheetData>
  <mergeCells count="9">
    <mergeCell ref="A11:K11"/>
    <mergeCell ref="A10:K10"/>
    <mergeCell ref="A1:K1"/>
    <mergeCell ref="A8:K8"/>
    <mergeCell ref="A7:K7"/>
    <mergeCell ref="B2:H2"/>
    <mergeCell ref="K2:K3"/>
    <mergeCell ref="I2:I3"/>
    <mergeCell ref="J2:J3"/>
  </mergeCells>
  <pageMargins left="0.7" right="0.7" top="0.75" bottom="0.75" header="0.3" footer="0.3"/>
  <pageSetup paperSize="9" scale="9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9">
    <pageSetUpPr fitToPage="1"/>
  </sheetPr>
  <dimension ref="A1:Q15"/>
  <sheetViews>
    <sheetView zoomScaleNormal="100" workbookViewId="0">
      <selection activeCell="Q24" sqref="Q24"/>
    </sheetView>
  </sheetViews>
  <sheetFormatPr defaultColWidth="9.140625" defaultRowHeight="12.75" x14ac:dyDescent="0.2"/>
  <cols>
    <col min="1" max="1" width="21.28515625" style="2" customWidth="1"/>
    <col min="2" max="2" width="9.140625" style="1" bestFit="1" customWidth="1"/>
    <col min="3" max="3" width="10.28515625" style="1" customWidth="1"/>
    <col min="4" max="5" width="7.7109375" style="1" customWidth="1"/>
    <col min="6" max="7" width="7.85546875" style="1" customWidth="1"/>
    <col min="8" max="8" width="8" style="1" customWidth="1"/>
    <col min="9" max="11" width="7.85546875" style="1" customWidth="1"/>
    <col min="12" max="12" width="9.7109375" style="1" customWidth="1"/>
    <col min="13" max="13" width="8.85546875" style="1" customWidth="1"/>
    <col min="14" max="14" width="8.28515625" style="1" customWidth="1"/>
    <col min="15" max="15" width="8.85546875" style="1" customWidth="1"/>
    <col min="16" max="16" width="9.140625" style="1"/>
    <col min="17" max="17" width="11.140625" style="1" customWidth="1"/>
    <col min="18" max="16384" width="9.140625" style="1"/>
  </cols>
  <sheetData>
    <row r="1" spans="1:17" ht="25.5" customHeight="1" thickBot="1" x14ac:dyDescent="0.25">
      <c r="A1" s="213" t="s">
        <v>309</v>
      </c>
      <c r="B1" s="223"/>
      <c r="C1" s="223"/>
      <c r="D1" s="223"/>
      <c r="E1" s="223"/>
      <c r="F1" s="223"/>
      <c r="G1" s="223"/>
      <c r="H1" s="223"/>
      <c r="I1" s="223"/>
      <c r="J1" s="223"/>
      <c r="K1" s="223"/>
      <c r="L1" s="223"/>
      <c r="M1" s="223"/>
      <c r="N1" s="223"/>
      <c r="O1" s="223"/>
      <c r="P1" s="223"/>
      <c r="Q1" s="224"/>
    </row>
    <row r="2" spans="1:17" s="4" customFormat="1" ht="30" customHeight="1" x14ac:dyDescent="0.2">
      <c r="A2" s="228" t="s">
        <v>342</v>
      </c>
      <c r="B2" s="189" t="s">
        <v>6</v>
      </c>
      <c r="C2" s="189"/>
      <c r="D2" s="189"/>
      <c r="E2" s="189"/>
      <c r="F2" s="189"/>
      <c r="G2" s="189"/>
      <c r="H2" s="189"/>
      <c r="I2" s="189"/>
      <c r="J2" s="189"/>
      <c r="K2" s="189"/>
      <c r="L2" s="189"/>
      <c r="M2" s="189"/>
      <c r="N2" s="189" t="s">
        <v>377</v>
      </c>
      <c r="O2" s="189"/>
      <c r="P2" s="225" t="s">
        <v>0</v>
      </c>
      <c r="Q2" s="220" t="s">
        <v>51</v>
      </c>
    </row>
    <row r="3" spans="1:17" s="4" customFormat="1" ht="52.5" customHeight="1" x14ac:dyDescent="0.2">
      <c r="A3" s="229"/>
      <c r="B3" s="164" t="s">
        <v>372</v>
      </c>
      <c r="C3" s="166"/>
      <c r="D3" s="164" t="s">
        <v>373</v>
      </c>
      <c r="E3" s="166"/>
      <c r="F3" s="164" t="s">
        <v>374</v>
      </c>
      <c r="G3" s="166"/>
      <c r="H3" s="164" t="s">
        <v>375</v>
      </c>
      <c r="I3" s="166"/>
      <c r="J3" s="164" t="s">
        <v>376</v>
      </c>
      <c r="K3" s="166"/>
      <c r="L3" s="167" t="s">
        <v>25</v>
      </c>
      <c r="M3" s="167"/>
      <c r="N3" s="167"/>
      <c r="O3" s="167"/>
      <c r="P3" s="226"/>
      <c r="Q3" s="221"/>
    </row>
    <row r="4" spans="1:17" s="4" customFormat="1" ht="13.5" customHeight="1" thickBot="1" x14ac:dyDescent="0.25">
      <c r="A4" s="158"/>
      <c r="B4" s="33" t="s">
        <v>0</v>
      </c>
      <c r="C4" s="33" t="s">
        <v>7</v>
      </c>
      <c r="D4" s="33" t="s">
        <v>0</v>
      </c>
      <c r="E4" s="33" t="s">
        <v>7</v>
      </c>
      <c r="F4" s="33" t="s">
        <v>0</v>
      </c>
      <c r="G4" s="33" t="s">
        <v>7</v>
      </c>
      <c r="H4" s="33" t="s">
        <v>0</v>
      </c>
      <c r="I4" s="33" t="s">
        <v>7</v>
      </c>
      <c r="J4" s="33" t="s">
        <v>0</v>
      </c>
      <c r="K4" s="33" t="s">
        <v>7</v>
      </c>
      <c r="L4" s="33" t="s">
        <v>0</v>
      </c>
      <c r="M4" s="33" t="s">
        <v>7</v>
      </c>
      <c r="N4" s="33" t="s">
        <v>0</v>
      </c>
      <c r="O4" s="33" t="s">
        <v>7</v>
      </c>
      <c r="P4" s="227"/>
      <c r="Q4" s="222"/>
    </row>
    <row r="5" spans="1:17" s="5" customFormat="1" ht="12.75" customHeight="1" x14ac:dyDescent="0.2">
      <c r="A5" s="95" t="s">
        <v>8</v>
      </c>
      <c r="B5" s="263">
        <v>0</v>
      </c>
      <c r="C5" s="263">
        <v>0</v>
      </c>
      <c r="D5" s="263">
        <v>0</v>
      </c>
      <c r="E5" s="263">
        <v>0</v>
      </c>
      <c r="F5" s="265">
        <v>0</v>
      </c>
      <c r="G5" s="265">
        <v>0</v>
      </c>
      <c r="H5" s="263">
        <v>0</v>
      </c>
      <c r="I5" s="263">
        <v>0</v>
      </c>
      <c r="J5" s="263">
        <v>0</v>
      </c>
      <c r="K5" s="263">
        <v>0</v>
      </c>
      <c r="L5" s="263">
        <v>0</v>
      </c>
      <c r="M5" s="263">
        <v>0</v>
      </c>
      <c r="N5" s="263">
        <v>2</v>
      </c>
      <c r="O5" s="263">
        <v>0</v>
      </c>
      <c r="P5" s="108">
        <f>SUM(B5,D5,F5,H5,J5,L5,N5)</f>
        <v>2</v>
      </c>
      <c r="Q5" s="93">
        <f>SUM(C5,E5,G5,I5,K5,M5,O5)</f>
        <v>0</v>
      </c>
    </row>
    <row r="6" spans="1:17" s="5" customFormat="1" ht="12.75" customHeight="1" x14ac:dyDescent="0.2">
      <c r="A6" s="20" t="s">
        <v>9</v>
      </c>
      <c r="B6" s="264">
        <v>0</v>
      </c>
      <c r="C6" s="264">
        <v>0</v>
      </c>
      <c r="D6" s="264">
        <v>0</v>
      </c>
      <c r="E6" s="264">
        <v>0</v>
      </c>
      <c r="F6" s="263">
        <v>6</v>
      </c>
      <c r="G6" s="263">
        <v>1</v>
      </c>
      <c r="H6" s="264">
        <v>4</v>
      </c>
      <c r="I6" s="264">
        <v>1</v>
      </c>
      <c r="J6" s="264">
        <v>0</v>
      </c>
      <c r="K6" s="264">
        <v>0</v>
      </c>
      <c r="L6" s="264">
        <v>6</v>
      </c>
      <c r="M6" s="264">
        <v>2</v>
      </c>
      <c r="N6" s="264">
        <v>5</v>
      </c>
      <c r="O6" s="264">
        <v>3</v>
      </c>
      <c r="P6" s="97">
        <f t="shared" ref="P6:Q11" si="0">SUM(B6,D6,F6,H6,J6,L6,N6)</f>
        <v>21</v>
      </c>
      <c r="Q6" s="94">
        <f t="shared" si="0"/>
        <v>7</v>
      </c>
    </row>
    <row r="7" spans="1:17" s="5" customFormat="1" ht="12.75" customHeight="1" x14ac:dyDescent="0.2">
      <c r="A7" s="20" t="s">
        <v>10</v>
      </c>
      <c r="B7" s="264">
        <v>2</v>
      </c>
      <c r="C7" s="264">
        <v>0</v>
      </c>
      <c r="D7" s="264">
        <v>6</v>
      </c>
      <c r="E7" s="264">
        <v>2</v>
      </c>
      <c r="F7" s="264">
        <v>6</v>
      </c>
      <c r="G7" s="264">
        <v>0</v>
      </c>
      <c r="H7" s="264">
        <v>2</v>
      </c>
      <c r="I7" s="264">
        <v>2</v>
      </c>
      <c r="J7" s="264">
        <v>0</v>
      </c>
      <c r="K7" s="264">
        <v>0</v>
      </c>
      <c r="L7" s="264">
        <v>0</v>
      </c>
      <c r="M7" s="264">
        <v>0</v>
      </c>
      <c r="N7" s="264">
        <v>2</v>
      </c>
      <c r="O7" s="264">
        <v>0</v>
      </c>
      <c r="P7" s="97">
        <f t="shared" si="0"/>
        <v>18</v>
      </c>
      <c r="Q7" s="94">
        <f t="shared" si="0"/>
        <v>4</v>
      </c>
    </row>
    <row r="8" spans="1:17" s="5" customFormat="1" ht="12.75" customHeight="1" x14ac:dyDescent="0.2">
      <c r="A8" s="20" t="s">
        <v>11</v>
      </c>
      <c r="B8" s="264">
        <v>1</v>
      </c>
      <c r="C8" s="264">
        <v>0</v>
      </c>
      <c r="D8" s="264">
        <v>3</v>
      </c>
      <c r="E8" s="264">
        <v>0</v>
      </c>
      <c r="F8" s="264">
        <v>4</v>
      </c>
      <c r="G8" s="264">
        <v>1</v>
      </c>
      <c r="H8" s="264">
        <v>0</v>
      </c>
      <c r="I8" s="264">
        <v>0</v>
      </c>
      <c r="J8" s="264">
        <v>0</v>
      </c>
      <c r="K8" s="264">
        <v>0</v>
      </c>
      <c r="L8" s="264">
        <v>1</v>
      </c>
      <c r="M8" s="264">
        <v>0</v>
      </c>
      <c r="N8" s="264">
        <v>0</v>
      </c>
      <c r="O8" s="264">
        <v>0</v>
      </c>
      <c r="P8" s="97">
        <f t="shared" si="0"/>
        <v>9</v>
      </c>
      <c r="Q8" s="94">
        <f t="shared" si="0"/>
        <v>1</v>
      </c>
    </row>
    <row r="9" spans="1:17" s="5" customFormat="1" x14ac:dyDescent="0.2">
      <c r="A9" s="20" t="s">
        <v>12</v>
      </c>
      <c r="B9" s="264">
        <v>0</v>
      </c>
      <c r="C9" s="264">
        <v>0</v>
      </c>
      <c r="D9" s="264">
        <v>2</v>
      </c>
      <c r="E9" s="264">
        <v>0</v>
      </c>
      <c r="F9" s="264">
        <v>0</v>
      </c>
      <c r="G9" s="264">
        <v>0</v>
      </c>
      <c r="H9" s="264">
        <v>0</v>
      </c>
      <c r="I9" s="264">
        <v>0</v>
      </c>
      <c r="J9" s="264">
        <v>0</v>
      </c>
      <c r="K9" s="264">
        <v>0</v>
      </c>
      <c r="L9" s="264">
        <v>0</v>
      </c>
      <c r="M9" s="264">
        <v>0</v>
      </c>
      <c r="N9" s="264">
        <v>0</v>
      </c>
      <c r="O9" s="264">
        <v>0</v>
      </c>
      <c r="P9" s="97">
        <f t="shared" si="0"/>
        <v>2</v>
      </c>
      <c r="Q9" s="94">
        <f t="shared" si="0"/>
        <v>0</v>
      </c>
    </row>
    <row r="10" spans="1:17" s="5" customFormat="1" x14ac:dyDescent="0.2">
      <c r="A10" s="20" t="s">
        <v>13</v>
      </c>
      <c r="B10" s="264">
        <v>1</v>
      </c>
      <c r="C10" s="264">
        <v>0</v>
      </c>
      <c r="D10" s="264">
        <v>0</v>
      </c>
      <c r="E10" s="264">
        <v>0</v>
      </c>
      <c r="F10" s="264">
        <v>0</v>
      </c>
      <c r="G10" s="264">
        <v>0</v>
      </c>
      <c r="H10" s="264">
        <v>0</v>
      </c>
      <c r="I10" s="264">
        <v>0</v>
      </c>
      <c r="J10" s="264">
        <v>0</v>
      </c>
      <c r="K10" s="264">
        <v>0</v>
      </c>
      <c r="L10" s="264">
        <v>0</v>
      </c>
      <c r="M10" s="264">
        <v>0</v>
      </c>
      <c r="N10" s="264">
        <v>0</v>
      </c>
      <c r="O10" s="264">
        <v>0</v>
      </c>
      <c r="P10" s="97">
        <f t="shared" si="0"/>
        <v>1</v>
      </c>
      <c r="Q10" s="94">
        <f t="shared" si="0"/>
        <v>0</v>
      </c>
    </row>
    <row r="11" spans="1:17" ht="13.5" thickBot="1" x14ac:dyDescent="0.25">
      <c r="A11" s="16" t="s">
        <v>0</v>
      </c>
      <c r="B11" s="92">
        <f>SUM(B5:B10)</f>
        <v>4</v>
      </c>
      <c r="C11" s="92">
        <f t="shared" ref="C11:O11" si="1">SUM(C5:C10)</f>
        <v>0</v>
      </c>
      <c r="D11" s="92">
        <f t="shared" si="1"/>
        <v>11</v>
      </c>
      <c r="E11" s="92">
        <f t="shared" si="1"/>
        <v>2</v>
      </c>
      <c r="F11" s="92">
        <f t="shared" si="1"/>
        <v>16</v>
      </c>
      <c r="G11" s="92">
        <f t="shared" si="1"/>
        <v>2</v>
      </c>
      <c r="H11" s="92">
        <f t="shared" si="1"/>
        <v>6</v>
      </c>
      <c r="I11" s="92">
        <f t="shared" si="1"/>
        <v>3</v>
      </c>
      <c r="J11" s="92">
        <f t="shared" si="1"/>
        <v>0</v>
      </c>
      <c r="K11" s="92">
        <f t="shared" si="1"/>
        <v>0</v>
      </c>
      <c r="L11" s="92">
        <f t="shared" si="1"/>
        <v>7</v>
      </c>
      <c r="M11" s="92">
        <f t="shared" si="1"/>
        <v>2</v>
      </c>
      <c r="N11" s="92">
        <f t="shared" si="1"/>
        <v>9</v>
      </c>
      <c r="O11" s="92">
        <f t="shared" si="1"/>
        <v>3</v>
      </c>
      <c r="P11" s="92">
        <f t="shared" si="0"/>
        <v>53</v>
      </c>
      <c r="Q11" s="14">
        <f t="shared" si="0"/>
        <v>12</v>
      </c>
    </row>
    <row r="12" spans="1:17" ht="15" customHeight="1" x14ac:dyDescent="0.2"/>
    <row r="14" spans="1:17" ht="15" customHeight="1" x14ac:dyDescent="0.2">
      <c r="A14" s="125"/>
      <c r="B14" s="125"/>
      <c r="C14" s="125"/>
      <c r="D14" s="125"/>
      <c r="E14" s="125"/>
      <c r="F14" s="125"/>
      <c r="G14" s="125"/>
      <c r="H14" s="125"/>
      <c r="I14" s="125"/>
      <c r="J14" s="125"/>
      <c r="K14" s="125"/>
      <c r="L14" s="125"/>
      <c r="M14" s="125"/>
      <c r="N14" s="125"/>
      <c r="O14" s="125"/>
      <c r="P14" s="125"/>
      <c r="Q14" s="125"/>
    </row>
    <row r="15" spans="1:17" ht="15" customHeight="1" x14ac:dyDescent="0.2">
      <c r="A15" s="1"/>
    </row>
  </sheetData>
  <mergeCells count="12">
    <mergeCell ref="Q2:Q4"/>
    <mergeCell ref="A1:Q1"/>
    <mergeCell ref="N2:O3"/>
    <mergeCell ref="B3:C3"/>
    <mergeCell ref="D3:E3"/>
    <mergeCell ref="F3:G3"/>
    <mergeCell ref="H3:I3"/>
    <mergeCell ref="J3:K3"/>
    <mergeCell ref="B2:M2"/>
    <mergeCell ref="L3:M3"/>
    <mergeCell ref="P2:P4"/>
    <mergeCell ref="A2:A4"/>
  </mergeCells>
  <pageMargins left="0.25" right="0.25" top="0.75" bottom="0.75" header="0.3" footer="0.3"/>
  <pageSetup paperSize="9" scale="9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activeCell="J24" sqref="J24"/>
    </sheetView>
  </sheetViews>
  <sheetFormatPr defaultColWidth="9.140625" defaultRowHeight="12.75" x14ac:dyDescent="0.2"/>
  <cols>
    <col min="1" max="1" width="45.42578125" style="271" bestFit="1" customWidth="1"/>
    <col min="2" max="2" width="20.140625" style="249" customWidth="1"/>
    <col min="3" max="3" width="18.5703125" style="249" customWidth="1"/>
    <col min="4" max="16384" width="9.140625" style="249"/>
  </cols>
  <sheetData>
    <row r="1" spans="1:10" ht="19.5" thickBot="1" x14ac:dyDescent="0.25">
      <c r="A1" s="280" t="s">
        <v>380</v>
      </c>
      <c r="B1" s="281"/>
      <c r="C1" s="282"/>
    </row>
    <row r="2" spans="1:10" s="266" customFormat="1" x14ac:dyDescent="0.2">
      <c r="A2" s="247" t="s">
        <v>342</v>
      </c>
      <c r="B2" s="272" t="s">
        <v>6</v>
      </c>
      <c r="C2" s="248" t="s">
        <v>377</v>
      </c>
    </row>
    <row r="3" spans="1:10" ht="15" x14ac:dyDescent="0.25">
      <c r="A3" s="267" t="s">
        <v>0</v>
      </c>
      <c r="B3" s="276">
        <v>8.1204000000000001</v>
      </c>
      <c r="C3" s="279">
        <v>3.2541000000000002</v>
      </c>
    </row>
    <row r="4" spans="1:10" ht="15" x14ac:dyDescent="0.25">
      <c r="A4" s="268" t="s">
        <v>334</v>
      </c>
      <c r="B4" s="274">
        <v>2.0485000000000002</v>
      </c>
      <c r="C4" s="277">
        <v>0</v>
      </c>
    </row>
    <row r="5" spans="1:10" ht="15" x14ac:dyDescent="0.25">
      <c r="A5" s="268" t="s">
        <v>335</v>
      </c>
      <c r="B5" s="274">
        <v>0</v>
      </c>
      <c r="C5" s="277">
        <v>0.1295</v>
      </c>
    </row>
    <row r="6" spans="1:10" ht="15" x14ac:dyDescent="0.25">
      <c r="A6" s="268" t="s">
        <v>331</v>
      </c>
      <c r="B6" s="274">
        <v>0.9405</v>
      </c>
      <c r="C6" s="277">
        <v>0</v>
      </c>
    </row>
    <row r="7" spans="1:10" ht="15" x14ac:dyDescent="0.25">
      <c r="A7" s="268" t="s">
        <v>332</v>
      </c>
      <c r="B7" s="274">
        <v>0.47020000000000001</v>
      </c>
      <c r="C7" s="277">
        <v>0</v>
      </c>
    </row>
    <row r="8" spans="1:10" ht="15" x14ac:dyDescent="0.25">
      <c r="A8" s="268" t="s">
        <v>333</v>
      </c>
      <c r="B8" s="274">
        <v>1.1291</v>
      </c>
      <c r="C8" s="277">
        <v>1.1912</v>
      </c>
    </row>
    <row r="9" spans="1:10" ht="15" x14ac:dyDescent="0.25">
      <c r="A9" s="268" t="s">
        <v>336</v>
      </c>
      <c r="B9" s="274">
        <v>2.6274000000000002</v>
      </c>
      <c r="C9" s="277">
        <v>1.2036</v>
      </c>
    </row>
    <row r="10" spans="1:10" ht="15.75" thickBot="1" x14ac:dyDescent="0.3">
      <c r="A10" s="269" t="s">
        <v>338</v>
      </c>
      <c r="B10" s="275">
        <v>0.90469999999999995</v>
      </c>
      <c r="C10" s="278">
        <v>0.7298</v>
      </c>
    </row>
    <row r="12" spans="1:10" x14ac:dyDescent="0.2">
      <c r="A12" s="283"/>
      <c r="B12" s="283"/>
      <c r="C12" s="283"/>
    </row>
    <row r="13" spans="1:10" ht="51" customHeight="1" x14ac:dyDescent="0.2">
      <c r="A13" s="284" t="s">
        <v>340</v>
      </c>
      <c r="B13" s="284"/>
      <c r="C13" s="284"/>
      <c r="D13" s="270"/>
    </row>
    <row r="14" spans="1:10" x14ac:dyDescent="0.2">
      <c r="B14" s="271"/>
      <c r="C14" s="271"/>
      <c r="D14" s="271"/>
      <c r="E14" s="271"/>
      <c r="F14" s="271"/>
      <c r="G14" s="271"/>
      <c r="H14" s="271"/>
      <c r="I14" s="271"/>
      <c r="J14" s="271"/>
    </row>
    <row r="15" spans="1:10" ht="15" x14ac:dyDescent="0.25">
      <c r="B15" s="273"/>
    </row>
    <row r="16" spans="1:10" ht="15" x14ac:dyDescent="0.25">
      <c r="B16" s="273"/>
    </row>
    <row r="17" spans="2:2" ht="15" x14ac:dyDescent="0.25">
      <c r="B17" s="273"/>
    </row>
    <row r="18" spans="2:2" ht="15" x14ac:dyDescent="0.25">
      <c r="B18" s="273"/>
    </row>
    <row r="19" spans="2:2" ht="15" x14ac:dyDescent="0.25">
      <c r="B19" s="273"/>
    </row>
    <row r="20" spans="2:2" ht="15" x14ac:dyDescent="0.25">
      <c r="B20" s="273"/>
    </row>
    <row r="21" spans="2:2" ht="15" x14ac:dyDescent="0.25">
      <c r="B21" s="273"/>
    </row>
    <row r="22" spans="2:2" ht="15" x14ac:dyDescent="0.25">
      <c r="B22" s="273"/>
    </row>
  </sheetData>
  <mergeCells count="3">
    <mergeCell ref="A1:C1"/>
    <mergeCell ref="A12:C12"/>
    <mergeCell ref="A13:C13"/>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8"/>
  <sheetViews>
    <sheetView zoomScaleNormal="100" workbookViewId="0">
      <selection activeCell="O30" sqref="O30:O31"/>
    </sheetView>
  </sheetViews>
  <sheetFormatPr defaultColWidth="9.140625" defaultRowHeight="12.75" x14ac:dyDescent="0.2"/>
  <cols>
    <col min="1" max="1" width="51.85546875" style="260" customWidth="1"/>
    <col min="2" max="2" width="13" style="260" bestFit="1" customWidth="1"/>
    <col min="3" max="3" width="13" style="260" customWidth="1"/>
    <col min="4" max="4" width="11.28515625" style="260" customWidth="1"/>
    <col min="5" max="8" width="15.42578125" style="260" customWidth="1"/>
    <col min="9" max="16384" width="9.140625" style="259"/>
  </cols>
  <sheetData>
    <row r="1" spans="1:10" ht="50.1" customHeight="1" thickBot="1" x14ac:dyDescent="0.3">
      <c r="A1" s="230" t="s">
        <v>381</v>
      </c>
      <c r="B1" s="231"/>
      <c r="C1" s="231"/>
      <c r="D1" s="231"/>
      <c r="E1" s="231"/>
      <c r="F1" s="231"/>
      <c r="G1" s="231"/>
      <c r="H1" s="231"/>
      <c r="I1" s="232"/>
      <c r="J1" s="38"/>
    </row>
    <row r="2" spans="1:10" s="261" customFormat="1" ht="15" customHeight="1" thickBot="1" x14ac:dyDescent="0.25">
      <c r="A2" s="258" t="s">
        <v>342</v>
      </c>
      <c r="B2" s="233" t="s">
        <v>21</v>
      </c>
      <c r="C2" s="234"/>
      <c r="D2" s="235" t="s">
        <v>22</v>
      </c>
      <c r="E2" s="237" t="s">
        <v>23</v>
      </c>
      <c r="F2" s="235" t="s">
        <v>24</v>
      </c>
      <c r="G2" s="237" t="s">
        <v>44</v>
      </c>
      <c r="H2" s="235" t="s">
        <v>45</v>
      </c>
      <c r="I2" s="239" t="s">
        <v>39</v>
      </c>
    </row>
    <row r="3" spans="1:10" s="261" customFormat="1" ht="38.25" customHeight="1" x14ac:dyDescent="0.2">
      <c r="A3" s="63" t="s">
        <v>30</v>
      </c>
      <c r="B3" s="83" t="s">
        <v>32</v>
      </c>
      <c r="C3" s="82" t="s">
        <v>52</v>
      </c>
      <c r="D3" s="236"/>
      <c r="E3" s="238"/>
      <c r="F3" s="236"/>
      <c r="G3" s="238"/>
      <c r="H3" s="236"/>
      <c r="I3" s="240"/>
    </row>
    <row r="4" spans="1:10" s="261" customFormat="1" x14ac:dyDescent="0.2">
      <c r="A4" s="101" t="s">
        <v>57</v>
      </c>
      <c r="B4" s="71"/>
      <c r="C4" s="72"/>
      <c r="D4" s="73"/>
      <c r="E4" s="74"/>
      <c r="F4" s="75"/>
      <c r="G4" s="74"/>
      <c r="H4" s="75"/>
      <c r="I4" s="76">
        <f>SUM(B4,D4:H4)</f>
        <v>0</v>
      </c>
    </row>
    <row r="5" spans="1:10" s="261" customFormat="1" x14ac:dyDescent="0.2">
      <c r="A5" s="101" t="s">
        <v>59</v>
      </c>
      <c r="B5" s="71"/>
      <c r="C5" s="99"/>
      <c r="D5" s="73"/>
      <c r="E5" s="74"/>
      <c r="F5" s="75"/>
      <c r="G5" s="100"/>
      <c r="H5" s="75"/>
      <c r="I5" s="76">
        <f t="shared" ref="I5:I68" si="0">SUM(B5,D5:H5)</f>
        <v>0</v>
      </c>
    </row>
    <row r="6" spans="1:10" s="261" customFormat="1" x14ac:dyDescent="0.2">
      <c r="A6" s="101" t="s">
        <v>60</v>
      </c>
      <c r="B6" s="71"/>
      <c r="C6" s="99"/>
      <c r="D6" s="73"/>
      <c r="E6" s="74"/>
      <c r="F6" s="75"/>
      <c r="G6" s="100"/>
      <c r="H6" s="75"/>
      <c r="I6" s="76">
        <f t="shared" si="0"/>
        <v>0</v>
      </c>
    </row>
    <row r="7" spans="1:10" s="261" customFormat="1" x14ac:dyDescent="0.2">
      <c r="A7" s="101" t="s">
        <v>27</v>
      </c>
      <c r="B7" s="71"/>
      <c r="C7" s="99"/>
      <c r="D7" s="73"/>
      <c r="E7" s="74"/>
      <c r="F7" s="75"/>
      <c r="G7" s="100"/>
      <c r="H7" s="75"/>
      <c r="I7" s="76">
        <f t="shared" si="0"/>
        <v>0</v>
      </c>
    </row>
    <row r="8" spans="1:10" s="261" customFormat="1" x14ac:dyDescent="0.2">
      <c r="A8" s="101" t="s">
        <v>62</v>
      </c>
      <c r="B8" s="71"/>
      <c r="C8" s="99"/>
      <c r="D8" s="73"/>
      <c r="E8" s="74"/>
      <c r="F8" s="75"/>
      <c r="G8" s="100"/>
      <c r="H8" s="75"/>
      <c r="I8" s="76">
        <f t="shared" si="0"/>
        <v>0</v>
      </c>
    </row>
    <row r="9" spans="1:10" s="261" customFormat="1" x14ac:dyDescent="0.2">
      <c r="A9" s="101" t="s">
        <v>63</v>
      </c>
      <c r="B9" s="71"/>
      <c r="C9" s="99"/>
      <c r="D9" s="73"/>
      <c r="E9" s="74"/>
      <c r="F9" s="75"/>
      <c r="G9" s="100"/>
      <c r="H9" s="75"/>
      <c r="I9" s="76">
        <f t="shared" si="0"/>
        <v>0</v>
      </c>
    </row>
    <row r="10" spans="1:10" s="261" customFormat="1" x14ac:dyDescent="0.2">
      <c r="A10" s="101" t="s">
        <v>64</v>
      </c>
      <c r="B10" s="71"/>
      <c r="C10" s="99"/>
      <c r="D10" s="73"/>
      <c r="E10" s="74"/>
      <c r="F10" s="75"/>
      <c r="G10" s="100"/>
      <c r="H10" s="75"/>
      <c r="I10" s="76">
        <f t="shared" si="0"/>
        <v>0</v>
      </c>
    </row>
    <row r="11" spans="1:10" s="261" customFormat="1" x14ac:dyDescent="0.2">
      <c r="A11" s="101" t="s">
        <v>65</v>
      </c>
      <c r="B11" s="71"/>
      <c r="C11" s="99"/>
      <c r="D11" s="73"/>
      <c r="E11" s="74"/>
      <c r="F11" s="75"/>
      <c r="G11" s="100"/>
      <c r="H11" s="75"/>
      <c r="I11" s="76">
        <f t="shared" si="0"/>
        <v>0</v>
      </c>
    </row>
    <row r="12" spans="1:10" s="261" customFormat="1" x14ac:dyDescent="0.2">
      <c r="A12" s="101" t="s">
        <v>66</v>
      </c>
      <c r="B12" s="71"/>
      <c r="C12" s="99"/>
      <c r="D12" s="73"/>
      <c r="E12" s="74"/>
      <c r="F12" s="75"/>
      <c r="G12" s="100"/>
      <c r="H12" s="75"/>
      <c r="I12" s="76">
        <f t="shared" si="0"/>
        <v>0</v>
      </c>
    </row>
    <row r="13" spans="1:10" s="261" customFormat="1" x14ac:dyDescent="0.2">
      <c r="A13" s="101" t="s">
        <v>67</v>
      </c>
      <c r="B13" s="71"/>
      <c r="C13" s="99"/>
      <c r="D13" s="73"/>
      <c r="E13" s="74"/>
      <c r="F13" s="75"/>
      <c r="G13" s="100"/>
      <c r="H13" s="75"/>
      <c r="I13" s="76">
        <f t="shared" si="0"/>
        <v>0</v>
      </c>
    </row>
    <row r="14" spans="1:10" s="261" customFormat="1" x14ac:dyDescent="0.2">
      <c r="A14" s="101" t="s">
        <v>68</v>
      </c>
      <c r="B14" s="71"/>
      <c r="C14" s="99"/>
      <c r="D14" s="73"/>
      <c r="E14" s="74"/>
      <c r="F14" s="75"/>
      <c r="G14" s="100"/>
      <c r="H14" s="75"/>
      <c r="I14" s="76">
        <f t="shared" si="0"/>
        <v>0</v>
      </c>
    </row>
    <row r="15" spans="1:10" s="261" customFormat="1" x14ac:dyDescent="0.2">
      <c r="A15" s="101" t="s">
        <v>69</v>
      </c>
      <c r="B15" s="71"/>
      <c r="C15" s="99"/>
      <c r="D15" s="73"/>
      <c r="E15" s="74"/>
      <c r="F15" s="75"/>
      <c r="G15" s="100"/>
      <c r="H15" s="75"/>
      <c r="I15" s="76">
        <f t="shared" si="0"/>
        <v>0</v>
      </c>
    </row>
    <row r="16" spans="1:10" s="261" customFormat="1" x14ac:dyDescent="0.2">
      <c r="A16" s="101" t="s">
        <v>70</v>
      </c>
      <c r="B16" s="71"/>
      <c r="C16" s="99"/>
      <c r="D16" s="73"/>
      <c r="E16" s="74"/>
      <c r="F16" s="75">
        <v>1</v>
      </c>
      <c r="G16" s="100"/>
      <c r="H16" s="75"/>
      <c r="I16" s="76">
        <f t="shared" si="0"/>
        <v>1</v>
      </c>
    </row>
    <row r="17" spans="1:9" s="261" customFormat="1" x14ac:dyDescent="0.2">
      <c r="A17" s="101" t="s">
        <v>71</v>
      </c>
      <c r="B17" s="71"/>
      <c r="C17" s="99"/>
      <c r="D17" s="73"/>
      <c r="E17" s="74"/>
      <c r="F17" s="75">
        <v>1</v>
      </c>
      <c r="G17" s="100"/>
      <c r="H17" s="75"/>
      <c r="I17" s="76">
        <f t="shared" si="0"/>
        <v>1</v>
      </c>
    </row>
    <row r="18" spans="1:9" s="261" customFormat="1" x14ac:dyDescent="0.2">
      <c r="A18" s="101" t="s">
        <v>72</v>
      </c>
      <c r="B18" s="71"/>
      <c r="C18" s="99"/>
      <c r="D18" s="73"/>
      <c r="E18" s="74"/>
      <c r="F18" s="75"/>
      <c r="G18" s="100"/>
      <c r="H18" s="75"/>
      <c r="I18" s="76">
        <f t="shared" si="0"/>
        <v>0</v>
      </c>
    </row>
    <row r="19" spans="1:9" s="261" customFormat="1" x14ac:dyDescent="0.2">
      <c r="A19" s="101" t="s">
        <v>128</v>
      </c>
      <c r="B19" s="71"/>
      <c r="C19" s="99"/>
      <c r="D19" s="73"/>
      <c r="E19" s="74"/>
      <c r="F19" s="75"/>
      <c r="G19" s="100"/>
      <c r="H19" s="75"/>
      <c r="I19" s="76">
        <f t="shared" si="0"/>
        <v>0</v>
      </c>
    </row>
    <row r="20" spans="1:9" s="261" customFormat="1" x14ac:dyDescent="0.2">
      <c r="A20" s="101" t="s">
        <v>149</v>
      </c>
      <c r="B20" s="71"/>
      <c r="C20" s="99"/>
      <c r="D20" s="73"/>
      <c r="E20" s="74"/>
      <c r="F20" s="75"/>
      <c r="G20" s="100"/>
      <c r="H20" s="75"/>
      <c r="I20" s="76">
        <f t="shared" si="0"/>
        <v>0</v>
      </c>
    </row>
    <row r="21" spans="1:9" s="261" customFormat="1" x14ac:dyDescent="0.2">
      <c r="A21" s="101" t="s">
        <v>74</v>
      </c>
      <c r="B21" s="71"/>
      <c r="C21" s="99"/>
      <c r="D21" s="73"/>
      <c r="E21" s="74"/>
      <c r="F21" s="75"/>
      <c r="G21" s="100"/>
      <c r="H21" s="75"/>
      <c r="I21" s="76">
        <f t="shared" si="0"/>
        <v>0</v>
      </c>
    </row>
    <row r="22" spans="1:9" s="261" customFormat="1" x14ac:dyDescent="0.2">
      <c r="A22" s="101" t="s">
        <v>75</v>
      </c>
      <c r="B22" s="71"/>
      <c r="C22" s="99"/>
      <c r="D22" s="73"/>
      <c r="E22" s="74"/>
      <c r="F22" s="75"/>
      <c r="G22" s="100"/>
      <c r="H22" s="75"/>
      <c r="I22" s="76">
        <f t="shared" si="0"/>
        <v>0</v>
      </c>
    </row>
    <row r="23" spans="1:9" s="261" customFormat="1" x14ac:dyDescent="0.2">
      <c r="A23" s="101" t="s">
        <v>76</v>
      </c>
      <c r="B23" s="71"/>
      <c r="C23" s="99"/>
      <c r="D23" s="73"/>
      <c r="E23" s="74">
        <v>1</v>
      </c>
      <c r="F23" s="75"/>
      <c r="G23" s="100"/>
      <c r="H23" s="75"/>
      <c r="I23" s="76">
        <f t="shared" si="0"/>
        <v>1</v>
      </c>
    </row>
    <row r="24" spans="1:9" s="261" customFormat="1" x14ac:dyDescent="0.2">
      <c r="A24" s="101" t="s">
        <v>77</v>
      </c>
      <c r="B24" s="71"/>
      <c r="C24" s="99"/>
      <c r="D24" s="73"/>
      <c r="E24" s="74"/>
      <c r="F24" s="75"/>
      <c r="G24" s="100"/>
      <c r="H24" s="75"/>
      <c r="I24" s="76">
        <f t="shared" si="0"/>
        <v>0</v>
      </c>
    </row>
    <row r="25" spans="1:9" s="261" customFormat="1" x14ac:dyDescent="0.2">
      <c r="A25" s="101" t="s">
        <v>78</v>
      </c>
      <c r="B25" s="71"/>
      <c r="C25" s="99"/>
      <c r="D25" s="73"/>
      <c r="E25" s="74"/>
      <c r="F25" s="75"/>
      <c r="G25" s="100"/>
      <c r="H25" s="75"/>
      <c r="I25" s="76">
        <f t="shared" si="0"/>
        <v>0</v>
      </c>
    </row>
    <row r="26" spans="1:9" s="261" customFormat="1" x14ac:dyDescent="0.2">
      <c r="A26" s="101" t="s">
        <v>79</v>
      </c>
      <c r="B26" s="71"/>
      <c r="C26" s="99"/>
      <c r="D26" s="73"/>
      <c r="E26" s="74"/>
      <c r="F26" s="75"/>
      <c r="G26" s="100"/>
      <c r="H26" s="75"/>
      <c r="I26" s="76">
        <f t="shared" si="0"/>
        <v>0</v>
      </c>
    </row>
    <row r="27" spans="1:9" s="261" customFormat="1" x14ac:dyDescent="0.2">
      <c r="A27" s="101" t="s">
        <v>80</v>
      </c>
      <c r="B27" s="71"/>
      <c r="C27" s="99"/>
      <c r="D27" s="73"/>
      <c r="E27" s="74"/>
      <c r="F27" s="75"/>
      <c r="G27" s="100"/>
      <c r="H27" s="75"/>
      <c r="I27" s="76">
        <f t="shared" si="0"/>
        <v>0</v>
      </c>
    </row>
    <row r="28" spans="1:9" s="261" customFormat="1" x14ac:dyDescent="0.2">
      <c r="A28" s="101" t="s">
        <v>81</v>
      </c>
      <c r="B28" s="71"/>
      <c r="C28" s="99"/>
      <c r="D28" s="73"/>
      <c r="E28" s="74"/>
      <c r="F28" s="75"/>
      <c r="G28" s="100"/>
      <c r="H28" s="75"/>
      <c r="I28" s="76">
        <f t="shared" si="0"/>
        <v>0</v>
      </c>
    </row>
    <row r="29" spans="1:9" s="261" customFormat="1" x14ac:dyDescent="0.2">
      <c r="A29" s="101" t="s">
        <v>298</v>
      </c>
      <c r="B29" s="71"/>
      <c r="C29" s="99"/>
      <c r="D29" s="73"/>
      <c r="E29" s="74"/>
      <c r="F29" s="75"/>
      <c r="G29" s="100"/>
      <c r="H29" s="75"/>
      <c r="I29" s="76">
        <f t="shared" si="0"/>
        <v>0</v>
      </c>
    </row>
    <row r="30" spans="1:9" s="261" customFormat="1" x14ac:dyDescent="0.2">
      <c r="A30" s="101" t="s">
        <v>83</v>
      </c>
      <c r="B30" s="71"/>
      <c r="C30" s="99"/>
      <c r="D30" s="73"/>
      <c r="E30" s="74"/>
      <c r="F30" s="75"/>
      <c r="G30" s="100"/>
      <c r="H30" s="75"/>
      <c r="I30" s="76">
        <f t="shared" si="0"/>
        <v>0</v>
      </c>
    </row>
    <row r="31" spans="1:9" s="261" customFormat="1" x14ac:dyDescent="0.2">
      <c r="A31" s="101" t="s">
        <v>84</v>
      </c>
      <c r="B31" s="71"/>
      <c r="C31" s="99"/>
      <c r="D31" s="73"/>
      <c r="E31" s="74"/>
      <c r="F31" s="75"/>
      <c r="G31" s="100"/>
      <c r="H31" s="75"/>
      <c r="I31" s="76">
        <f t="shared" si="0"/>
        <v>0</v>
      </c>
    </row>
    <row r="32" spans="1:9" s="261" customFormat="1" x14ac:dyDescent="0.2">
      <c r="A32" s="101" t="s">
        <v>85</v>
      </c>
      <c r="B32" s="71"/>
      <c r="C32" s="99"/>
      <c r="D32" s="73"/>
      <c r="E32" s="74"/>
      <c r="F32" s="75"/>
      <c r="G32" s="100"/>
      <c r="H32" s="75"/>
      <c r="I32" s="76">
        <f t="shared" si="0"/>
        <v>0</v>
      </c>
    </row>
    <row r="33" spans="1:9" s="261" customFormat="1" x14ac:dyDescent="0.2">
      <c r="A33" s="101" t="s">
        <v>86</v>
      </c>
      <c r="B33" s="71"/>
      <c r="C33" s="99"/>
      <c r="D33" s="73"/>
      <c r="E33" s="74"/>
      <c r="F33" s="75"/>
      <c r="G33" s="100"/>
      <c r="H33" s="75"/>
      <c r="I33" s="76">
        <f t="shared" si="0"/>
        <v>0</v>
      </c>
    </row>
    <row r="34" spans="1:9" s="261" customFormat="1" x14ac:dyDescent="0.2">
      <c r="A34" s="101" t="s">
        <v>87</v>
      </c>
      <c r="B34" s="71"/>
      <c r="C34" s="99"/>
      <c r="D34" s="73"/>
      <c r="E34" s="74"/>
      <c r="F34" s="75"/>
      <c r="G34" s="100"/>
      <c r="H34" s="75"/>
      <c r="I34" s="76">
        <f t="shared" si="0"/>
        <v>0</v>
      </c>
    </row>
    <row r="35" spans="1:9" s="261" customFormat="1" x14ac:dyDescent="0.2">
      <c r="A35" s="101" t="s">
        <v>89</v>
      </c>
      <c r="B35" s="71"/>
      <c r="C35" s="99"/>
      <c r="D35" s="73"/>
      <c r="E35" s="74"/>
      <c r="F35" s="75"/>
      <c r="G35" s="100"/>
      <c r="H35" s="75"/>
      <c r="I35" s="76">
        <f t="shared" si="0"/>
        <v>0</v>
      </c>
    </row>
    <row r="36" spans="1:9" s="261" customFormat="1" x14ac:dyDescent="0.2">
      <c r="A36" s="101" t="s">
        <v>88</v>
      </c>
      <c r="B36" s="71"/>
      <c r="C36" s="99"/>
      <c r="D36" s="73"/>
      <c r="E36" s="74"/>
      <c r="F36" s="75"/>
      <c r="G36" s="100"/>
      <c r="H36" s="75"/>
      <c r="I36" s="76">
        <f t="shared" si="0"/>
        <v>0</v>
      </c>
    </row>
    <row r="37" spans="1:9" s="261" customFormat="1" x14ac:dyDescent="0.2">
      <c r="A37" s="101" t="s">
        <v>91</v>
      </c>
      <c r="B37" s="71"/>
      <c r="C37" s="99"/>
      <c r="D37" s="73"/>
      <c r="E37" s="74"/>
      <c r="F37" s="75"/>
      <c r="G37" s="100"/>
      <c r="H37" s="75"/>
      <c r="I37" s="76">
        <f t="shared" si="0"/>
        <v>0</v>
      </c>
    </row>
    <row r="38" spans="1:9" s="261" customFormat="1" x14ac:dyDescent="0.2">
      <c r="A38" s="101" t="s">
        <v>92</v>
      </c>
      <c r="B38" s="71"/>
      <c r="C38" s="99"/>
      <c r="D38" s="73"/>
      <c r="E38" s="74"/>
      <c r="F38" s="75"/>
      <c r="G38" s="100"/>
      <c r="H38" s="75"/>
      <c r="I38" s="76">
        <f t="shared" si="0"/>
        <v>0</v>
      </c>
    </row>
    <row r="39" spans="1:9" s="261" customFormat="1" x14ac:dyDescent="0.2">
      <c r="A39" s="101" t="s">
        <v>93</v>
      </c>
      <c r="B39" s="71"/>
      <c r="C39" s="99"/>
      <c r="D39" s="73"/>
      <c r="E39" s="74"/>
      <c r="F39" s="75"/>
      <c r="G39" s="100"/>
      <c r="H39" s="75"/>
      <c r="I39" s="76">
        <f t="shared" si="0"/>
        <v>0</v>
      </c>
    </row>
    <row r="40" spans="1:9" s="261" customFormat="1" x14ac:dyDescent="0.2">
      <c r="A40" s="101" t="s">
        <v>187</v>
      </c>
      <c r="B40" s="71"/>
      <c r="C40" s="99"/>
      <c r="D40" s="73"/>
      <c r="E40" s="74"/>
      <c r="F40" s="75"/>
      <c r="G40" s="100"/>
      <c r="H40" s="75"/>
      <c r="I40" s="76">
        <f t="shared" si="0"/>
        <v>0</v>
      </c>
    </row>
    <row r="41" spans="1:9" s="261" customFormat="1" x14ac:dyDescent="0.2">
      <c r="A41" s="101" t="s">
        <v>94</v>
      </c>
      <c r="B41" s="71"/>
      <c r="C41" s="99"/>
      <c r="D41" s="73"/>
      <c r="E41" s="74"/>
      <c r="F41" s="75"/>
      <c r="G41" s="100"/>
      <c r="H41" s="75"/>
      <c r="I41" s="76">
        <f t="shared" si="0"/>
        <v>0</v>
      </c>
    </row>
    <row r="42" spans="1:9" s="261" customFormat="1" x14ac:dyDescent="0.2">
      <c r="A42" s="101" t="s">
        <v>95</v>
      </c>
      <c r="B42" s="71"/>
      <c r="C42" s="99"/>
      <c r="D42" s="73"/>
      <c r="E42" s="74"/>
      <c r="F42" s="75"/>
      <c r="G42" s="100"/>
      <c r="H42" s="75"/>
      <c r="I42" s="76">
        <f t="shared" si="0"/>
        <v>0</v>
      </c>
    </row>
    <row r="43" spans="1:9" s="261" customFormat="1" x14ac:dyDescent="0.2">
      <c r="A43" s="101" t="s">
        <v>96</v>
      </c>
      <c r="B43" s="71"/>
      <c r="C43" s="99"/>
      <c r="D43" s="73"/>
      <c r="E43" s="74"/>
      <c r="F43" s="75"/>
      <c r="G43" s="100"/>
      <c r="H43" s="75"/>
      <c r="I43" s="76">
        <f t="shared" si="0"/>
        <v>0</v>
      </c>
    </row>
    <row r="44" spans="1:9" s="261" customFormat="1" x14ac:dyDescent="0.2">
      <c r="A44" s="101" t="s">
        <v>97</v>
      </c>
      <c r="B44" s="71"/>
      <c r="C44" s="99"/>
      <c r="D44" s="73"/>
      <c r="E44" s="74"/>
      <c r="F44" s="75"/>
      <c r="G44" s="100"/>
      <c r="H44" s="75"/>
      <c r="I44" s="76">
        <f t="shared" si="0"/>
        <v>0</v>
      </c>
    </row>
    <row r="45" spans="1:9" s="261" customFormat="1" x14ac:dyDescent="0.2">
      <c r="A45" s="101" t="s">
        <v>324</v>
      </c>
      <c r="B45" s="71"/>
      <c r="C45" s="99"/>
      <c r="D45" s="73"/>
      <c r="E45" s="74"/>
      <c r="F45" s="75">
        <v>2</v>
      </c>
      <c r="G45" s="100"/>
      <c r="H45" s="75"/>
      <c r="I45" s="76">
        <f t="shared" si="0"/>
        <v>2</v>
      </c>
    </row>
    <row r="46" spans="1:9" s="261" customFormat="1" x14ac:dyDescent="0.2">
      <c r="A46" s="101" t="s">
        <v>98</v>
      </c>
      <c r="B46" s="71"/>
      <c r="C46" s="99"/>
      <c r="D46" s="73"/>
      <c r="E46" s="74">
        <v>2</v>
      </c>
      <c r="F46" s="75"/>
      <c r="G46" s="100"/>
      <c r="H46" s="75"/>
      <c r="I46" s="76">
        <f t="shared" si="0"/>
        <v>2</v>
      </c>
    </row>
    <row r="47" spans="1:9" s="261" customFormat="1" x14ac:dyDescent="0.2">
      <c r="A47" s="101" t="s">
        <v>280</v>
      </c>
      <c r="B47" s="71"/>
      <c r="C47" s="99"/>
      <c r="D47" s="73"/>
      <c r="E47" s="74"/>
      <c r="F47" s="75"/>
      <c r="G47" s="100"/>
      <c r="H47" s="75"/>
      <c r="I47" s="76">
        <f t="shared" si="0"/>
        <v>0</v>
      </c>
    </row>
    <row r="48" spans="1:9" s="261" customFormat="1" x14ac:dyDescent="0.2">
      <c r="A48" s="101" t="s">
        <v>99</v>
      </c>
      <c r="B48" s="71">
        <v>1</v>
      </c>
      <c r="C48" s="99"/>
      <c r="D48" s="73"/>
      <c r="E48" s="74"/>
      <c r="F48" s="75"/>
      <c r="G48" s="100"/>
      <c r="H48" s="75"/>
      <c r="I48" s="76">
        <f t="shared" si="0"/>
        <v>1</v>
      </c>
    </row>
    <row r="49" spans="1:9" s="261" customFormat="1" x14ac:dyDescent="0.2">
      <c r="A49" s="101" t="s">
        <v>100</v>
      </c>
      <c r="B49" s="71"/>
      <c r="C49" s="99"/>
      <c r="D49" s="73"/>
      <c r="E49" s="74"/>
      <c r="F49" s="75"/>
      <c r="G49" s="100"/>
      <c r="H49" s="75"/>
      <c r="I49" s="76">
        <f t="shared" si="0"/>
        <v>0</v>
      </c>
    </row>
    <row r="50" spans="1:9" s="261" customFormat="1" x14ac:dyDescent="0.2">
      <c r="A50" s="101" t="s">
        <v>267</v>
      </c>
      <c r="B50" s="71"/>
      <c r="C50" s="99"/>
      <c r="D50" s="73"/>
      <c r="E50" s="74"/>
      <c r="F50" s="75"/>
      <c r="G50" s="100"/>
      <c r="H50" s="75"/>
      <c r="I50" s="76">
        <f t="shared" si="0"/>
        <v>0</v>
      </c>
    </row>
    <row r="51" spans="1:9" s="261" customFormat="1" x14ac:dyDescent="0.2">
      <c r="A51" s="101" t="s">
        <v>300</v>
      </c>
      <c r="B51" s="71"/>
      <c r="C51" s="99"/>
      <c r="D51" s="73"/>
      <c r="E51" s="74"/>
      <c r="F51" s="75"/>
      <c r="G51" s="100"/>
      <c r="H51" s="75"/>
      <c r="I51" s="76">
        <f t="shared" si="0"/>
        <v>0</v>
      </c>
    </row>
    <row r="52" spans="1:9" s="261" customFormat="1" x14ac:dyDescent="0.2">
      <c r="A52" s="101" t="s">
        <v>199</v>
      </c>
      <c r="B52" s="71"/>
      <c r="C52" s="99"/>
      <c r="D52" s="73"/>
      <c r="E52" s="74"/>
      <c r="F52" s="75"/>
      <c r="G52" s="100"/>
      <c r="H52" s="75"/>
      <c r="I52" s="76">
        <f t="shared" si="0"/>
        <v>0</v>
      </c>
    </row>
    <row r="53" spans="1:9" s="261" customFormat="1" x14ac:dyDescent="0.2">
      <c r="A53" s="101" t="s">
        <v>101</v>
      </c>
      <c r="B53" s="71"/>
      <c r="C53" s="99"/>
      <c r="D53" s="73"/>
      <c r="E53" s="74"/>
      <c r="F53" s="75"/>
      <c r="G53" s="100"/>
      <c r="H53" s="75"/>
      <c r="I53" s="76">
        <f t="shared" si="0"/>
        <v>0</v>
      </c>
    </row>
    <row r="54" spans="1:9" s="261" customFormat="1" x14ac:dyDescent="0.2">
      <c r="A54" s="101" t="s">
        <v>102</v>
      </c>
      <c r="B54" s="71"/>
      <c r="C54" s="99"/>
      <c r="D54" s="73"/>
      <c r="E54" s="74"/>
      <c r="F54" s="75"/>
      <c r="G54" s="100"/>
      <c r="H54" s="75"/>
      <c r="I54" s="76">
        <f t="shared" si="0"/>
        <v>0</v>
      </c>
    </row>
    <row r="55" spans="1:9" s="261" customFormat="1" x14ac:dyDescent="0.2">
      <c r="A55" s="101" t="s">
        <v>103</v>
      </c>
      <c r="B55" s="71"/>
      <c r="C55" s="99"/>
      <c r="D55" s="73"/>
      <c r="E55" s="74"/>
      <c r="F55" s="75"/>
      <c r="G55" s="100"/>
      <c r="H55" s="75"/>
      <c r="I55" s="76">
        <f t="shared" si="0"/>
        <v>0</v>
      </c>
    </row>
    <row r="56" spans="1:9" s="261" customFormat="1" x14ac:dyDescent="0.2">
      <c r="A56" s="101" t="s">
        <v>104</v>
      </c>
      <c r="B56" s="71"/>
      <c r="C56" s="99"/>
      <c r="D56" s="73"/>
      <c r="E56" s="74"/>
      <c r="F56" s="75"/>
      <c r="G56" s="100"/>
      <c r="H56" s="75"/>
      <c r="I56" s="76">
        <f t="shared" si="0"/>
        <v>0</v>
      </c>
    </row>
    <row r="57" spans="1:9" s="261" customFormat="1" x14ac:dyDescent="0.2">
      <c r="A57" s="101" t="s">
        <v>105</v>
      </c>
      <c r="B57" s="71"/>
      <c r="C57" s="99"/>
      <c r="D57" s="73"/>
      <c r="E57" s="74"/>
      <c r="F57" s="75"/>
      <c r="G57" s="100"/>
      <c r="H57" s="75"/>
      <c r="I57" s="76">
        <f t="shared" si="0"/>
        <v>0</v>
      </c>
    </row>
    <row r="58" spans="1:9" s="261" customFormat="1" x14ac:dyDescent="0.2">
      <c r="A58" s="101" t="s">
        <v>107</v>
      </c>
      <c r="B58" s="71"/>
      <c r="C58" s="99"/>
      <c r="D58" s="73"/>
      <c r="E58" s="74"/>
      <c r="F58" s="75"/>
      <c r="G58" s="100"/>
      <c r="H58" s="75"/>
      <c r="I58" s="76">
        <f t="shared" si="0"/>
        <v>0</v>
      </c>
    </row>
    <row r="59" spans="1:9" s="261" customFormat="1" x14ac:dyDescent="0.2">
      <c r="A59" s="101" t="s">
        <v>108</v>
      </c>
      <c r="B59" s="71"/>
      <c r="C59" s="99"/>
      <c r="D59" s="73"/>
      <c r="E59" s="74"/>
      <c r="F59" s="75"/>
      <c r="G59" s="100"/>
      <c r="H59" s="75"/>
      <c r="I59" s="76">
        <f t="shared" si="0"/>
        <v>0</v>
      </c>
    </row>
    <row r="60" spans="1:9" s="261" customFormat="1" x14ac:dyDescent="0.2">
      <c r="A60" s="101" t="s">
        <v>109</v>
      </c>
      <c r="B60" s="71"/>
      <c r="C60" s="99"/>
      <c r="D60" s="73"/>
      <c r="E60" s="74"/>
      <c r="F60" s="75"/>
      <c r="G60" s="100"/>
      <c r="H60" s="75"/>
      <c r="I60" s="76">
        <f t="shared" si="0"/>
        <v>0</v>
      </c>
    </row>
    <row r="61" spans="1:9" s="261" customFormat="1" x14ac:dyDescent="0.2">
      <c r="A61" s="101" t="s">
        <v>110</v>
      </c>
      <c r="B61" s="71"/>
      <c r="C61" s="99"/>
      <c r="D61" s="73"/>
      <c r="E61" s="74"/>
      <c r="F61" s="75"/>
      <c r="G61" s="100"/>
      <c r="H61" s="75"/>
      <c r="I61" s="76">
        <f t="shared" si="0"/>
        <v>0</v>
      </c>
    </row>
    <row r="62" spans="1:9" s="261" customFormat="1" x14ac:dyDescent="0.2">
      <c r="A62" s="101" t="s">
        <v>264</v>
      </c>
      <c r="B62" s="71"/>
      <c r="C62" s="99"/>
      <c r="D62" s="73"/>
      <c r="E62" s="74"/>
      <c r="F62" s="75"/>
      <c r="G62" s="100"/>
      <c r="H62" s="75"/>
      <c r="I62" s="76">
        <f t="shared" si="0"/>
        <v>0</v>
      </c>
    </row>
    <row r="63" spans="1:9" s="261" customFormat="1" x14ac:dyDescent="0.2">
      <c r="A63" s="101" t="s">
        <v>202</v>
      </c>
      <c r="B63" s="71"/>
      <c r="C63" s="99"/>
      <c r="D63" s="73"/>
      <c r="E63" s="74"/>
      <c r="F63" s="75"/>
      <c r="G63" s="100"/>
      <c r="H63" s="75"/>
      <c r="I63" s="76">
        <f t="shared" si="0"/>
        <v>0</v>
      </c>
    </row>
    <row r="64" spans="1:9" s="261" customFormat="1" x14ac:dyDescent="0.2">
      <c r="A64" s="101" t="s">
        <v>111</v>
      </c>
      <c r="B64" s="71"/>
      <c r="C64" s="99"/>
      <c r="D64" s="73"/>
      <c r="E64" s="74"/>
      <c r="F64" s="75"/>
      <c r="G64" s="100"/>
      <c r="H64" s="75"/>
      <c r="I64" s="76">
        <f t="shared" si="0"/>
        <v>0</v>
      </c>
    </row>
    <row r="65" spans="1:9" s="261" customFormat="1" x14ac:dyDescent="0.2">
      <c r="A65" s="101" t="s">
        <v>112</v>
      </c>
      <c r="B65" s="71"/>
      <c r="C65" s="99"/>
      <c r="D65" s="73"/>
      <c r="E65" s="74"/>
      <c r="F65" s="75"/>
      <c r="G65" s="100"/>
      <c r="H65" s="75"/>
      <c r="I65" s="76">
        <f t="shared" si="0"/>
        <v>0</v>
      </c>
    </row>
    <row r="66" spans="1:9" s="261" customFormat="1" x14ac:dyDescent="0.2">
      <c r="A66" s="101" t="s">
        <v>113</v>
      </c>
      <c r="B66" s="71"/>
      <c r="C66" s="99"/>
      <c r="D66" s="73"/>
      <c r="E66" s="74"/>
      <c r="F66" s="75"/>
      <c r="G66" s="100"/>
      <c r="H66" s="75"/>
      <c r="I66" s="76">
        <f t="shared" si="0"/>
        <v>0</v>
      </c>
    </row>
    <row r="67" spans="1:9" s="261" customFormat="1" x14ac:dyDescent="0.2">
      <c r="A67" s="101" t="s">
        <v>117</v>
      </c>
      <c r="B67" s="71"/>
      <c r="C67" s="99"/>
      <c r="D67" s="73"/>
      <c r="E67" s="74"/>
      <c r="F67" s="75"/>
      <c r="G67" s="100">
        <v>1</v>
      </c>
      <c r="H67" s="75"/>
      <c r="I67" s="76">
        <f t="shared" si="0"/>
        <v>1</v>
      </c>
    </row>
    <row r="68" spans="1:9" s="261" customFormat="1" x14ac:dyDescent="0.2">
      <c r="A68" s="101" t="s">
        <v>114</v>
      </c>
      <c r="B68" s="71"/>
      <c r="C68" s="99"/>
      <c r="D68" s="73"/>
      <c r="E68" s="74">
        <v>1</v>
      </c>
      <c r="F68" s="75"/>
      <c r="G68" s="100"/>
      <c r="H68" s="75"/>
      <c r="I68" s="76">
        <f t="shared" si="0"/>
        <v>1</v>
      </c>
    </row>
    <row r="69" spans="1:9" s="261" customFormat="1" x14ac:dyDescent="0.2">
      <c r="A69" s="101" t="s">
        <v>118</v>
      </c>
      <c r="B69" s="71"/>
      <c r="C69" s="99"/>
      <c r="D69" s="73"/>
      <c r="E69" s="74"/>
      <c r="F69" s="75"/>
      <c r="G69" s="100"/>
      <c r="H69" s="75"/>
      <c r="I69" s="76">
        <f t="shared" ref="I69:I132" si="1">SUM(B69,D69:H69)</f>
        <v>0</v>
      </c>
    </row>
    <row r="70" spans="1:9" s="261" customFormat="1" x14ac:dyDescent="0.2">
      <c r="A70" s="101" t="s">
        <v>119</v>
      </c>
      <c r="B70" s="71"/>
      <c r="C70" s="99"/>
      <c r="D70" s="73"/>
      <c r="E70" s="74"/>
      <c r="F70" s="75"/>
      <c r="G70" s="100"/>
      <c r="H70" s="75"/>
      <c r="I70" s="76">
        <f t="shared" si="1"/>
        <v>0</v>
      </c>
    </row>
    <row r="71" spans="1:9" s="261" customFormat="1" x14ac:dyDescent="0.2">
      <c r="A71" s="101" t="s">
        <v>120</v>
      </c>
      <c r="B71" s="71"/>
      <c r="C71" s="99"/>
      <c r="D71" s="73"/>
      <c r="E71" s="74"/>
      <c r="F71" s="75"/>
      <c r="G71" s="100"/>
      <c r="H71" s="75"/>
      <c r="I71" s="76">
        <f t="shared" si="1"/>
        <v>0</v>
      </c>
    </row>
    <row r="72" spans="1:9" s="261" customFormat="1" x14ac:dyDescent="0.2">
      <c r="A72" s="101" t="s">
        <v>121</v>
      </c>
      <c r="B72" s="71"/>
      <c r="C72" s="99"/>
      <c r="D72" s="73"/>
      <c r="E72" s="74"/>
      <c r="F72" s="75"/>
      <c r="G72" s="100"/>
      <c r="H72" s="75"/>
      <c r="I72" s="76">
        <f t="shared" si="1"/>
        <v>0</v>
      </c>
    </row>
    <row r="73" spans="1:9" s="261" customFormat="1" x14ac:dyDescent="0.2">
      <c r="A73" s="101" t="s">
        <v>122</v>
      </c>
      <c r="B73" s="71"/>
      <c r="C73" s="99"/>
      <c r="D73" s="73"/>
      <c r="E73" s="74"/>
      <c r="F73" s="75"/>
      <c r="G73" s="100"/>
      <c r="H73" s="75"/>
      <c r="I73" s="76">
        <f t="shared" si="1"/>
        <v>0</v>
      </c>
    </row>
    <row r="74" spans="1:9" s="261" customFormat="1" x14ac:dyDescent="0.2">
      <c r="A74" s="101" t="s">
        <v>123</v>
      </c>
      <c r="B74" s="71"/>
      <c r="C74" s="99"/>
      <c r="D74" s="73"/>
      <c r="E74" s="74"/>
      <c r="F74" s="75"/>
      <c r="G74" s="100"/>
      <c r="H74" s="75"/>
      <c r="I74" s="76">
        <f t="shared" si="1"/>
        <v>0</v>
      </c>
    </row>
    <row r="75" spans="1:9" s="261" customFormat="1" x14ac:dyDescent="0.2">
      <c r="A75" s="101" t="s">
        <v>124</v>
      </c>
      <c r="B75" s="71"/>
      <c r="C75" s="99"/>
      <c r="D75" s="73"/>
      <c r="E75" s="74"/>
      <c r="F75" s="75">
        <v>2</v>
      </c>
      <c r="G75" s="100"/>
      <c r="H75" s="75"/>
      <c r="I75" s="76">
        <f t="shared" si="1"/>
        <v>2</v>
      </c>
    </row>
    <row r="76" spans="1:9" s="261" customFormat="1" x14ac:dyDescent="0.2">
      <c r="A76" s="101" t="s">
        <v>127</v>
      </c>
      <c r="B76" s="71"/>
      <c r="C76" s="99"/>
      <c r="D76" s="73"/>
      <c r="E76" s="74"/>
      <c r="F76" s="75"/>
      <c r="G76" s="100"/>
      <c r="H76" s="75"/>
      <c r="I76" s="76">
        <f t="shared" si="1"/>
        <v>0</v>
      </c>
    </row>
    <row r="77" spans="1:9" s="261" customFormat="1" x14ac:dyDescent="0.2">
      <c r="A77" s="101" t="s">
        <v>129</v>
      </c>
      <c r="B77" s="71"/>
      <c r="C77" s="99"/>
      <c r="D77" s="73"/>
      <c r="E77" s="74"/>
      <c r="F77" s="75"/>
      <c r="G77" s="100"/>
      <c r="H77" s="75"/>
      <c r="I77" s="76">
        <f t="shared" si="1"/>
        <v>0</v>
      </c>
    </row>
    <row r="78" spans="1:9" s="261" customFormat="1" x14ac:dyDescent="0.2">
      <c r="A78" s="101" t="s">
        <v>131</v>
      </c>
      <c r="B78" s="71"/>
      <c r="C78" s="99"/>
      <c r="D78" s="73"/>
      <c r="E78" s="74"/>
      <c r="F78" s="75"/>
      <c r="G78" s="100"/>
      <c r="H78" s="75"/>
      <c r="I78" s="76">
        <f t="shared" si="1"/>
        <v>0</v>
      </c>
    </row>
    <row r="79" spans="1:9" s="261" customFormat="1" x14ac:dyDescent="0.2">
      <c r="A79" s="101" t="s">
        <v>133</v>
      </c>
      <c r="B79" s="71"/>
      <c r="C79" s="99"/>
      <c r="D79" s="73"/>
      <c r="E79" s="74"/>
      <c r="F79" s="75"/>
      <c r="G79" s="100"/>
      <c r="H79" s="75"/>
      <c r="I79" s="76">
        <f t="shared" si="1"/>
        <v>0</v>
      </c>
    </row>
    <row r="80" spans="1:9" s="261" customFormat="1" x14ac:dyDescent="0.2">
      <c r="A80" s="101" t="s">
        <v>134</v>
      </c>
      <c r="B80" s="71"/>
      <c r="C80" s="99"/>
      <c r="D80" s="73"/>
      <c r="E80" s="74"/>
      <c r="F80" s="75"/>
      <c r="G80" s="100"/>
      <c r="H80" s="75"/>
      <c r="I80" s="76">
        <f t="shared" si="1"/>
        <v>0</v>
      </c>
    </row>
    <row r="81" spans="1:11" s="261" customFormat="1" x14ac:dyDescent="0.2">
      <c r="A81" s="101" t="s">
        <v>136</v>
      </c>
      <c r="B81" s="71"/>
      <c r="C81" s="99"/>
      <c r="D81" s="73"/>
      <c r="E81" s="74"/>
      <c r="F81" s="75"/>
      <c r="G81" s="100"/>
      <c r="H81" s="75"/>
      <c r="I81" s="76">
        <f t="shared" si="1"/>
        <v>0</v>
      </c>
    </row>
    <row r="82" spans="1:11" s="261" customFormat="1" x14ac:dyDescent="0.2">
      <c r="A82" s="101" t="s">
        <v>137</v>
      </c>
      <c r="B82" s="71"/>
      <c r="C82" s="99"/>
      <c r="D82" s="73"/>
      <c r="E82" s="74"/>
      <c r="F82" s="75">
        <v>1</v>
      </c>
      <c r="G82" s="100"/>
      <c r="H82" s="75"/>
      <c r="I82" s="76">
        <f t="shared" si="1"/>
        <v>1</v>
      </c>
    </row>
    <row r="83" spans="1:11" s="261" customFormat="1" x14ac:dyDescent="0.2">
      <c r="A83" s="101" t="s">
        <v>138</v>
      </c>
      <c r="B83" s="71"/>
      <c r="C83" s="99"/>
      <c r="D83" s="73"/>
      <c r="E83" s="74"/>
      <c r="F83" s="75"/>
      <c r="G83" s="100"/>
      <c r="H83" s="75"/>
      <c r="I83" s="76">
        <f t="shared" si="1"/>
        <v>0</v>
      </c>
    </row>
    <row r="84" spans="1:11" s="261" customFormat="1" x14ac:dyDescent="0.2">
      <c r="A84" s="101" t="s">
        <v>139</v>
      </c>
      <c r="B84" s="71"/>
      <c r="C84" s="99"/>
      <c r="D84" s="73"/>
      <c r="E84" s="74"/>
      <c r="F84" s="75"/>
      <c r="G84" s="100"/>
      <c r="H84" s="75"/>
      <c r="I84" s="76">
        <f t="shared" si="1"/>
        <v>0</v>
      </c>
    </row>
    <row r="85" spans="1:11" s="261" customFormat="1" x14ac:dyDescent="0.2">
      <c r="A85" s="101" t="s">
        <v>140</v>
      </c>
      <c r="B85" s="71"/>
      <c r="C85" s="99"/>
      <c r="D85" s="73"/>
      <c r="E85" s="74"/>
      <c r="F85" s="75"/>
      <c r="G85" s="100"/>
      <c r="H85" s="75"/>
      <c r="I85" s="76">
        <f t="shared" si="1"/>
        <v>0</v>
      </c>
    </row>
    <row r="86" spans="1:11" s="261" customFormat="1" x14ac:dyDescent="0.2">
      <c r="A86" s="101" t="s">
        <v>141</v>
      </c>
      <c r="B86" s="71"/>
      <c r="C86" s="99"/>
      <c r="D86" s="73"/>
      <c r="E86" s="74"/>
      <c r="F86" s="75"/>
      <c r="G86" s="100"/>
      <c r="H86" s="75"/>
      <c r="I86" s="76">
        <f t="shared" si="1"/>
        <v>0</v>
      </c>
    </row>
    <row r="87" spans="1:11" s="261" customFormat="1" x14ac:dyDescent="0.2">
      <c r="A87" s="101" t="s">
        <v>142</v>
      </c>
      <c r="B87" s="71"/>
      <c r="C87" s="99"/>
      <c r="D87" s="73"/>
      <c r="E87" s="74"/>
      <c r="F87" s="75"/>
      <c r="G87" s="100"/>
      <c r="H87" s="75"/>
      <c r="I87" s="76">
        <f t="shared" si="1"/>
        <v>0</v>
      </c>
    </row>
    <row r="88" spans="1:11" s="261" customFormat="1" x14ac:dyDescent="0.2">
      <c r="A88" s="101" t="s">
        <v>143</v>
      </c>
      <c r="B88" s="71"/>
      <c r="C88" s="99"/>
      <c r="D88" s="73"/>
      <c r="E88" s="74"/>
      <c r="F88" s="75"/>
      <c r="G88" s="100"/>
      <c r="H88" s="75"/>
      <c r="I88" s="76">
        <f t="shared" si="1"/>
        <v>0</v>
      </c>
    </row>
    <row r="89" spans="1:11" s="261" customFormat="1" x14ac:dyDescent="0.2">
      <c r="A89" s="101" t="s">
        <v>144</v>
      </c>
      <c r="B89" s="71"/>
      <c r="C89" s="99"/>
      <c r="D89" s="73"/>
      <c r="E89" s="74">
        <v>5</v>
      </c>
      <c r="F89" s="75">
        <v>3</v>
      </c>
      <c r="G89" s="100"/>
      <c r="H89" s="75"/>
      <c r="I89" s="76">
        <f t="shared" si="1"/>
        <v>8</v>
      </c>
    </row>
    <row r="90" spans="1:11" s="261" customFormat="1" x14ac:dyDescent="0.2">
      <c r="A90" s="101" t="s">
        <v>146</v>
      </c>
      <c r="B90" s="71"/>
      <c r="C90" s="99"/>
      <c r="D90" s="73"/>
      <c r="E90" s="74"/>
      <c r="F90" s="75"/>
      <c r="G90" s="100"/>
      <c r="H90" s="75"/>
      <c r="I90" s="76">
        <f t="shared" si="1"/>
        <v>0</v>
      </c>
    </row>
    <row r="91" spans="1:11" s="261" customFormat="1" x14ac:dyDescent="0.2">
      <c r="A91" s="101" t="s">
        <v>147</v>
      </c>
      <c r="B91" s="71"/>
      <c r="C91" s="99"/>
      <c r="D91" s="73"/>
      <c r="E91" s="74"/>
      <c r="F91" s="75"/>
      <c r="G91" s="100"/>
      <c r="H91" s="75"/>
      <c r="I91" s="76">
        <f t="shared" si="1"/>
        <v>0</v>
      </c>
    </row>
    <row r="92" spans="1:11" s="261" customFormat="1" x14ac:dyDescent="0.2">
      <c r="A92" s="101" t="s">
        <v>148</v>
      </c>
      <c r="B92" s="71"/>
      <c r="C92" s="99"/>
      <c r="D92" s="73"/>
      <c r="E92" s="74"/>
      <c r="F92" s="75"/>
      <c r="G92" s="100"/>
      <c r="H92" s="75"/>
      <c r="I92" s="76">
        <f t="shared" si="1"/>
        <v>0</v>
      </c>
      <c r="K92" s="259"/>
    </row>
    <row r="93" spans="1:11" s="261" customFormat="1" x14ac:dyDescent="0.2">
      <c r="A93" s="101" t="s">
        <v>150</v>
      </c>
      <c r="B93" s="71"/>
      <c r="C93" s="99"/>
      <c r="D93" s="73"/>
      <c r="E93" s="74"/>
      <c r="F93" s="75"/>
      <c r="G93" s="100"/>
      <c r="H93" s="75"/>
      <c r="I93" s="76">
        <f t="shared" si="1"/>
        <v>0</v>
      </c>
    </row>
    <row r="94" spans="1:11" s="261" customFormat="1" x14ac:dyDescent="0.2">
      <c r="A94" s="101" t="s">
        <v>152</v>
      </c>
      <c r="B94" s="71"/>
      <c r="C94" s="99"/>
      <c r="D94" s="73"/>
      <c r="E94" s="74"/>
      <c r="F94" s="75"/>
      <c r="G94" s="100"/>
      <c r="H94" s="75"/>
      <c r="I94" s="76">
        <f t="shared" si="1"/>
        <v>0</v>
      </c>
    </row>
    <row r="95" spans="1:11" s="261" customFormat="1" x14ac:dyDescent="0.2">
      <c r="A95" s="101" t="s">
        <v>151</v>
      </c>
      <c r="B95" s="71"/>
      <c r="C95" s="99"/>
      <c r="D95" s="73"/>
      <c r="E95" s="74"/>
      <c r="F95" s="75"/>
      <c r="G95" s="100"/>
      <c r="H95" s="75"/>
      <c r="I95" s="76">
        <f t="shared" si="1"/>
        <v>0</v>
      </c>
    </row>
    <row r="96" spans="1:11" s="261" customFormat="1" x14ac:dyDescent="0.2">
      <c r="A96" s="101" t="s">
        <v>153</v>
      </c>
      <c r="B96" s="71"/>
      <c r="C96" s="99"/>
      <c r="D96" s="73"/>
      <c r="E96" s="74"/>
      <c r="F96" s="75"/>
      <c r="G96" s="100"/>
      <c r="H96" s="75"/>
      <c r="I96" s="76">
        <f t="shared" si="1"/>
        <v>0</v>
      </c>
    </row>
    <row r="97" spans="1:9" s="261" customFormat="1" x14ac:dyDescent="0.2">
      <c r="A97" s="101" t="s">
        <v>154</v>
      </c>
      <c r="B97" s="71"/>
      <c r="C97" s="99"/>
      <c r="D97" s="73"/>
      <c r="E97" s="74"/>
      <c r="F97" s="75"/>
      <c r="G97" s="100"/>
      <c r="H97" s="75"/>
      <c r="I97" s="76">
        <f t="shared" si="1"/>
        <v>0</v>
      </c>
    </row>
    <row r="98" spans="1:9" s="261" customFormat="1" x14ac:dyDescent="0.2">
      <c r="A98" s="101" t="s">
        <v>155</v>
      </c>
      <c r="B98" s="71"/>
      <c r="C98" s="99"/>
      <c r="D98" s="73"/>
      <c r="E98" s="74"/>
      <c r="F98" s="75"/>
      <c r="G98" s="100"/>
      <c r="H98" s="75"/>
      <c r="I98" s="76">
        <f t="shared" si="1"/>
        <v>0</v>
      </c>
    </row>
    <row r="99" spans="1:9" s="261" customFormat="1" x14ac:dyDescent="0.2">
      <c r="A99" s="101" t="s">
        <v>156</v>
      </c>
      <c r="B99" s="71"/>
      <c r="C99" s="99"/>
      <c r="D99" s="73"/>
      <c r="E99" s="74"/>
      <c r="F99" s="75"/>
      <c r="G99" s="100"/>
      <c r="H99" s="75"/>
      <c r="I99" s="76">
        <f t="shared" si="1"/>
        <v>0</v>
      </c>
    </row>
    <row r="100" spans="1:9" s="261" customFormat="1" x14ac:dyDescent="0.2">
      <c r="A100" s="101" t="s">
        <v>157</v>
      </c>
      <c r="B100" s="71"/>
      <c r="C100" s="99"/>
      <c r="D100" s="73"/>
      <c r="E100" s="74"/>
      <c r="F100" s="75">
        <v>1</v>
      </c>
      <c r="G100" s="100"/>
      <c r="H100" s="75"/>
      <c r="I100" s="76">
        <f t="shared" si="1"/>
        <v>1</v>
      </c>
    </row>
    <row r="101" spans="1:9" s="261" customFormat="1" x14ac:dyDescent="0.2">
      <c r="A101" s="101" t="s">
        <v>158</v>
      </c>
      <c r="B101" s="71"/>
      <c r="C101" s="99"/>
      <c r="D101" s="73"/>
      <c r="E101" s="74"/>
      <c r="F101" s="75"/>
      <c r="G101" s="100"/>
      <c r="H101" s="75"/>
      <c r="I101" s="76">
        <f t="shared" si="1"/>
        <v>0</v>
      </c>
    </row>
    <row r="102" spans="1:9" s="261" customFormat="1" x14ac:dyDescent="0.2">
      <c r="A102" s="101" t="s">
        <v>161</v>
      </c>
      <c r="B102" s="71"/>
      <c r="C102" s="99"/>
      <c r="D102" s="73"/>
      <c r="E102" s="74"/>
      <c r="F102" s="75"/>
      <c r="G102" s="100"/>
      <c r="H102" s="75"/>
      <c r="I102" s="76">
        <f t="shared" si="1"/>
        <v>0</v>
      </c>
    </row>
    <row r="103" spans="1:9" s="261" customFormat="1" x14ac:dyDescent="0.2">
      <c r="A103" s="101" t="s">
        <v>164</v>
      </c>
      <c r="B103" s="71"/>
      <c r="C103" s="99"/>
      <c r="D103" s="73"/>
      <c r="E103" s="74"/>
      <c r="F103" s="75"/>
      <c r="G103" s="100"/>
      <c r="H103" s="75"/>
      <c r="I103" s="76">
        <f t="shared" si="1"/>
        <v>0</v>
      </c>
    </row>
    <row r="104" spans="1:9" s="261" customFormat="1" x14ac:dyDescent="0.2">
      <c r="A104" s="101" t="s">
        <v>165</v>
      </c>
      <c r="B104" s="71"/>
      <c r="C104" s="99"/>
      <c r="D104" s="73"/>
      <c r="E104" s="74"/>
      <c r="F104" s="75"/>
      <c r="G104" s="100"/>
      <c r="H104" s="75"/>
      <c r="I104" s="76">
        <f t="shared" si="1"/>
        <v>0</v>
      </c>
    </row>
    <row r="105" spans="1:9" s="261" customFormat="1" x14ac:dyDescent="0.2">
      <c r="A105" s="101" t="s">
        <v>166</v>
      </c>
      <c r="B105" s="71"/>
      <c r="C105" s="99"/>
      <c r="D105" s="73"/>
      <c r="E105" s="74"/>
      <c r="F105" s="75"/>
      <c r="G105" s="100"/>
      <c r="H105" s="75"/>
      <c r="I105" s="76">
        <f t="shared" si="1"/>
        <v>0</v>
      </c>
    </row>
    <row r="106" spans="1:9" s="261" customFormat="1" x14ac:dyDescent="0.2">
      <c r="A106" s="101" t="s">
        <v>167</v>
      </c>
      <c r="B106" s="71"/>
      <c r="C106" s="99"/>
      <c r="D106" s="73"/>
      <c r="E106" s="74"/>
      <c r="F106" s="75"/>
      <c r="G106" s="100"/>
      <c r="H106" s="75"/>
      <c r="I106" s="76">
        <f t="shared" si="1"/>
        <v>0</v>
      </c>
    </row>
    <row r="107" spans="1:9" s="261" customFormat="1" x14ac:dyDescent="0.2">
      <c r="A107" s="101" t="s">
        <v>168</v>
      </c>
      <c r="B107" s="71"/>
      <c r="C107" s="99"/>
      <c r="D107" s="73"/>
      <c r="E107" s="74"/>
      <c r="F107" s="75"/>
      <c r="G107" s="100"/>
      <c r="H107" s="75"/>
      <c r="I107" s="76">
        <f t="shared" si="1"/>
        <v>0</v>
      </c>
    </row>
    <row r="108" spans="1:9" s="261" customFormat="1" x14ac:dyDescent="0.2">
      <c r="A108" s="101" t="s">
        <v>169</v>
      </c>
      <c r="B108" s="71"/>
      <c r="C108" s="99"/>
      <c r="D108" s="73">
        <v>1</v>
      </c>
      <c r="E108" s="74"/>
      <c r="F108" s="75">
        <v>1</v>
      </c>
      <c r="G108" s="100"/>
      <c r="H108" s="75"/>
      <c r="I108" s="76">
        <f t="shared" si="1"/>
        <v>2</v>
      </c>
    </row>
    <row r="109" spans="1:9" s="261" customFormat="1" x14ac:dyDescent="0.2">
      <c r="A109" s="101" t="s">
        <v>170</v>
      </c>
      <c r="B109" s="71"/>
      <c r="C109" s="99"/>
      <c r="D109" s="73"/>
      <c r="E109" s="74"/>
      <c r="F109" s="75"/>
      <c r="G109" s="100"/>
      <c r="H109" s="75"/>
      <c r="I109" s="76">
        <f t="shared" si="1"/>
        <v>0</v>
      </c>
    </row>
    <row r="110" spans="1:9" s="261" customFormat="1" x14ac:dyDescent="0.2">
      <c r="A110" s="101" t="s">
        <v>73</v>
      </c>
      <c r="B110" s="71"/>
      <c r="C110" s="99"/>
      <c r="D110" s="73"/>
      <c r="E110" s="74"/>
      <c r="F110" s="75"/>
      <c r="G110" s="100"/>
      <c r="H110" s="75"/>
      <c r="I110" s="76">
        <f t="shared" si="1"/>
        <v>0</v>
      </c>
    </row>
    <row r="111" spans="1:9" s="261" customFormat="1" x14ac:dyDescent="0.2">
      <c r="A111" s="101" t="s">
        <v>246</v>
      </c>
      <c r="B111" s="71"/>
      <c r="C111" s="99"/>
      <c r="D111" s="73"/>
      <c r="E111" s="74"/>
      <c r="F111" s="75"/>
      <c r="G111" s="100"/>
      <c r="H111" s="75"/>
      <c r="I111" s="76">
        <f t="shared" si="1"/>
        <v>0</v>
      </c>
    </row>
    <row r="112" spans="1:9" s="261" customFormat="1" x14ac:dyDescent="0.2">
      <c r="A112" s="101" t="s">
        <v>283</v>
      </c>
      <c r="B112" s="71"/>
      <c r="C112" s="99"/>
      <c r="D112" s="73"/>
      <c r="E112" s="74"/>
      <c r="F112" s="75"/>
      <c r="G112" s="100"/>
      <c r="H112" s="75"/>
      <c r="I112" s="76">
        <f t="shared" si="1"/>
        <v>0</v>
      </c>
    </row>
    <row r="113" spans="1:9" s="261" customFormat="1" x14ac:dyDescent="0.2">
      <c r="A113" s="101" t="s">
        <v>171</v>
      </c>
      <c r="B113" s="71"/>
      <c r="C113" s="99"/>
      <c r="D113" s="73"/>
      <c r="E113" s="74"/>
      <c r="F113" s="75"/>
      <c r="G113" s="100"/>
      <c r="H113" s="75"/>
      <c r="I113" s="76">
        <f t="shared" si="1"/>
        <v>0</v>
      </c>
    </row>
    <row r="114" spans="1:9" s="261" customFormat="1" x14ac:dyDescent="0.2">
      <c r="A114" s="101" t="s">
        <v>172</v>
      </c>
      <c r="B114" s="71"/>
      <c r="C114" s="99"/>
      <c r="D114" s="73"/>
      <c r="E114" s="74"/>
      <c r="F114" s="75"/>
      <c r="G114" s="100"/>
      <c r="H114" s="75"/>
      <c r="I114" s="76">
        <f t="shared" si="1"/>
        <v>0</v>
      </c>
    </row>
    <row r="115" spans="1:9" s="261" customFormat="1" x14ac:dyDescent="0.2">
      <c r="A115" s="101" t="s">
        <v>173</v>
      </c>
      <c r="B115" s="71"/>
      <c r="C115" s="99"/>
      <c r="D115" s="73"/>
      <c r="E115" s="74">
        <v>2</v>
      </c>
      <c r="F115" s="75"/>
      <c r="G115" s="100"/>
      <c r="H115" s="75"/>
      <c r="I115" s="76">
        <f t="shared" si="1"/>
        <v>2</v>
      </c>
    </row>
    <row r="116" spans="1:9" s="261" customFormat="1" x14ac:dyDescent="0.2">
      <c r="A116" s="101" t="s">
        <v>174</v>
      </c>
      <c r="B116" s="71"/>
      <c r="C116" s="99"/>
      <c r="D116" s="73"/>
      <c r="E116" s="74"/>
      <c r="F116" s="75"/>
      <c r="G116" s="100"/>
      <c r="H116" s="75"/>
      <c r="I116" s="76">
        <f t="shared" si="1"/>
        <v>0</v>
      </c>
    </row>
    <row r="117" spans="1:9" s="261" customFormat="1" x14ac:dyDescent="0.2">
      <c r="A117" s="101" t="s">
        <v>175</v>
      </c>
      <c r="B117" s="71"/>
      <c r="C117" s="99"/>
      <c r="D117" s="73"/>
      <c r="E117" s="74"/>
      <c r="F117" s="75"/>
      <c r="G117" s="100"/>
      <c r="H117" s="75"/>
      <c r="I117" s="76">
        <f t="shared" si="1"/>
        <v>0</v>
      </c>
    </row>
    <row r="118" spans="1:9" s="261" customFormat="1" x14ac:dyDescent="0.2">
      <c r="A118" s="101" t="s">
        <v>176</v>
      </c>
      <c r="B118" s="71"/>
      <c r="C118" s="99"/>
      <c r="D118" s="73"/>
      <c r="E118" s="74"/>
      <c r="F118" s="75"/>
      <c r="G118" s="100"/>
      <c r="H118" s="75"/>
      <c r="I118" s="76">
        <f t="shared" si="1"/>
        <v>0</v>
      </c>
    </row>
    <row r="119" spans="1:9" s="261" customFormat="1" x14ac:dyDescent="0.2">
      <c r="A119" s="101" t="s">
        <v>177</v>
      </c>
      <c r="B119" s="71"/>
      <c r="C119" s="99"/>
      <c r="D119" s="73"/>
      <c r="E119" s="74"/>
      <c r="F119" s="75"/>
      <c r="G119" s="100"/>
      <c r="H119" s="75"/>
      <c r="I119" s="76">
        <f t="shared" si="1"/>
        <v>0</v>
      </c>
    </row>
    <row r="120" spans="1:9" s="261" customFormat="1" x14ac:dyDescent="0.2">
      <c r="A120" s="101" t="s">
        <v>178</v>
      </c>
      <c r="B120" s="71"/>
      <c r="C120" s="99"/>
      <c r="D120" s="73"/>
      <c r="E120" s="74"/>
      <c r="F120" s="75"/>
      <c r="G120" s="100"/>
      <c r="H120" s="75"/>
      <c r="I120" s="76">
        <f t="shared" si="1"/>
        <v>0</v>
      </c>
    </row>
    <row r="121" spans="1:9" s="261" customFormat="1" x14ac:dyDescent="0.2">
      <c r="A121" s="101" t="s">
        <v>179</v>
      </c>
      <c r="B121" s="71"/>
      <c r="C121" s="99"/>
      <c r="D121" s="73"/>
      <c r="E121" s="74"/>
      <c r="F121" s="75"/>
      <c r="G121" s="100"/>
      <c r="H121" s="75"/>
      <c r="I121" s="76">
        <f t="shared" si="1"/>
        <v>0</v>
      </c>
    </row>
    <row r="122" spans="1:9" s="261" customFormat="1" x14ac:dyDescent="0.2">
      <c r="A122" s="101" t="s">
        <v>180</v>
      </c>
      <c r="B122" s="71"/>
      <c r="C122" s="99"/>
      <c r="D122" s="73"/>
      <c r="E122" s="74"/>
      <c r="F122" s="75"/>
      <c r="G122" s="100"/>
      <c r="H122" s="75"/>
      <c r="I122" s="76">
        <f t="shared" si="1"/>
        <v>0</v>
      </c>
    </row>
    <row r="123" spans="1:9" s="261" customFormat="1" x14ac:dyDescent="0.2">
      <c r="A123" s="101" t="s">
        <v>181</v>
      </c>
      <c r="B123" s="71"/>
      <c r="C123" s="99"/>
      <c r="D123" s="73"/>
      <c r="E123" s="74"/>
      <c r="F123" s="75"/>
      <c r="G123" s="100"/>
      <c r="H123" s="75"/>
      <c r="I123" s="76">
        <f t="shared" si="1"/>
        <v>0</v>
      </c>
    </row>
    <row r="124" spans="1:9" s="261" customFormat="1" x14ac:dyDescent="0.2">
      <c r="A124" s="101" t="s">
        <v>182</v>
      </c>
      <c r="B124" s="71"/>
      <c r="C124" s="99"/>
      <c r="D124" s="73"/>
      <c r="E124" s="74"/>
      <c r="F124" s="75"/>
      <c r="G124" s="100"/>
      <c r="H124" s="75"/>
      <c r="I124" s="76">
        <f t="shared" si="1"/>
        <v>0</v>
      </c>
    </row>
    <row r="125" spans="1:9" s="261" customFormat="1" x14ac:dyDescent="0.2">
      <c r="A125" s="101" t="s">
        <v>183</v>
      </c>
      <c r="B125" s="71"/>
      <c r="C125" s="99"/>
      <c r="D125" s="73"/>
      <c r="E125" s="74"/>
      <c r="F125" s="75"/>
      <c r="G125" s="100"/>
      <c r="H125" s="75"/>
      <c r="I125" s="76">
        <f t="shared" si="1"/>
        <v>0</v>
      </c>
    </row>
    <row r="126" spans="1:9" s="261" customFormat="1" x14ac:dyDescent="0.2">
      <c r="A126" s="101" t="s">
        <v>185</v>
      </c>
      <c r="B126" s="71"/>
      <c r="C126" s="99"/>
      <c r="D126" s="73"/>
      <c r="E126" s="74"/>
      <c r="F126" s="75"/>
      <c r="G126" s="100"/>
      <c r="H126" s="75"/>
      <c r="I126" s="76">
        <f t="shared" si="1"/>
        <v>0</v>
      </c>
    </row>
    <row r="127" spans="1:9" s="261" customFormat="1" x14ac:dyDescent="0.2">
      <c r="A127" s="101" t="s">
        <v>186</v>
      </c>
      <c r="B127" s="71"/>
      <c r="C127" s="99"/>
      <c r="D127" s="73"/>
      <c r="E127" s="74"/>
      <c r="F127" s="75">
        <v>1</v>
      </c>
      <c r="G127" s="100"/>
      <c r="H127" s="75"/>
      <c r="I127" s="76">
        <f t="shared" si="1"/>
        <v>1</v>
      </c>
    </row>
    <row r="128" spans="1:9" s="261" customFormat="1" x14ac:dyDescent="0.2">
      <c r="A128" s="101" t="s">
        <v>188</v>
      </c>
      <c r="B128" s="71"/>
      <c r="C128" s="99"/>
      <c r="D128" s="73"/>
      <c r="E128" s="74"/>
      <c r="F128" s="75"/>
      <c r="G128" s="100"/>
      <c r="H128" s="75"/>
      <c r="I128" s="76">
        <f t="shared" si="1"/>
        <v>0</v>
      </c>
    </row>
    <row r="129" spans="1:9" s="261" customFormat="1" x14ac:dyDescent="0.2">
      <c r="A129" s="101" t="s">
        <v>189</v>
      </c>
      <c r="B129" s="71"/>
      <c r="C129" s="99"/>
      <c r="D129" s="73"/>
      <c r="E129" s="74"/>
      <c r="F129" s="75"/>
      <c r="G129" s="100"/>
      <c r="H129" s="75"/>
      <c r="I129" s="76">
        <f t="shared" si="1"/>
        <v>0</v>
      </c>
    </row>
    <row r="130" spans="1:9" s="261" customFormat="1" x14ac:dyDescent="0.2">
      <c r="A130" s="101" t="s">
        <v>190</v>
      </c>
      <c r="B130" s="71"/>
      <c r="C130" s="99"/>
      <c r="D130" s="73"/>
      <c r="E130" s="74"/>
      <c r="F130" s="75"/>
      <c r="G130" s="100"/>
      <c r="H130" s="75"/>
      <c r="I130" s="76">
        <f t="shared" si="1"/>
        <v>0</v>
      </c>
    </row>
    <row r="131" spans="1:9" s="261" customFormat="1" x14ac:dyDescent="0.2">
      <c r="A131" s="101" t="s">
        <v>192</v>
      </c>
      <c r="B131" s="71"/>
      <c r="C131" s="99"/>
      <c r="D131" s="73"/>
      <c r="E131" s="74"/>
      <c r="F131" s="75"/>
      <c r="G131" s="100"/>
      <c r="H131" s="75"/>
      <c r="I131" s="76">
        <f t="shared" si="1"/>
        <v>0</v>
      </c>
    </row>
    <row r="132" spans="1:9" s="261" customFormat="1" x14ac:dyDescent="0.2">
      <c r="A132" s="101" t="s">
        <v>194</v>
      </c>
      <c r="B132" s="71"/>
      <c r="C132" s="99"/>
      <c r="D132" s="73"/>
      <c r="E132" s="74"/>
      <c r="F132" s="75"/>
      <c r="G132" s="100"/>
      <c r="H132" s="75"/>
      <c r="I132" s="76">
        <f t="shared" si="1"/>
        <v>0</v>
      </c>
    </row>
    <row r="133" spans="1:9" s="261" customFormat="1" x14ac:dyDescent="0.2">
      <c r="A133" s="101" t="s">
        <v>197</v>
      </c>
      <c r="B133" s="71"/>
      <c r="C133" s="99"/>
      <c r="D133" s="73"/>
      <c r="E133" s="74"/>
      <c r="F133" s="75"/>
      <c r="G133" s="100"/>
      <c r="H133" s="75"/>
      <c r="I133" s="76">
        <f t="shared" ref="I133:I196" si="2">SUM(B133,D133:H133)</f>
        <v>0</v>
      </c>
    </row>
    <row r="134" spans="1:9" s="261" customFormat="1" x14ac:dyDescent="0.2">
      <c r="A134" s="101" t="s">
        <v>198</v>
      </c>
      <c r="B134" s="71"/>
      <c r="C134" s="99"/>
      <c r="D134" s="73"/>
      <c r="E134" s="74"/>
      <c r="F134" s="75"/>
      <c r="G134" s="100"/>
      <c r="H134" s="75"/>
      <c r="I134" s="76">
        <f t="shared" si="2"/>
        <v>0</v>
      </c>
    </row>
    <row r="135" spans="1:9" s="261" customFormat="1" x14ac:dyDescent="0.2">
      <c r="A135" s="101" t="s">
        <v>200</v>
      </c>
      <c r="B135" s="71"/>
      <c r="C135" s="99"/>
      <c r="D135" s="73"/>
      <c r="E135" s="74"/>
      <c r="F135" s="75"/>
      <c r="G135" s="100"/>
      <c r="H135" s="75"/>
      <c r="I135" s="76">
        <f t="shared" si="2"/>
        <v>0</v>
      </c>
    </row>
    <row r="136" spans="1:9" s="261" customFormat="1" x14ac:dyDescent="0.2">
      <c r="A136" s="101" t="s">
        <v>82</v>
      </c>
      <c r="B136" s="71"/>
      <c r="C136" s="99"/>
      <c r="D136" s="73"/>
      <c r="E136" s="74"/>
      <c r="F136" s="75"/>
      <c r="G136" s="100"/>
      <c r="H136" s="75"/>
      <c r="I136" s="76">
        <f t="shared" si="2"/>
        <v>0</v>
      </c>
    </row>
    <row r="137" spans="1:9" s="261" customFormat="1" x14ac:dyDescent="0.2">
      <c r="A137" s="101" t="s">
        <v>203</v>
      </c>
      <c r="B137" s="71"/>
      <c r="C137" s="99"/>
      <c r="D137" s="73"/>
      <c r="E137" s="74"/>
      <c r="F137" s="75"/>
      <c r="G137" s="100"/>
      <c r="H137" s="75"/>
      <c r="I137" s="76">
        <f t="shared" si="2"/>
        <v>0</v>
      </c>
    </row>
    <row r="138" spans="1:9" s="261" customFormat="1" x14ac:dyDescent="0.2">
      <c r="A138" s="101" t="s">
        <v>204</v>
      </c>
      <c r="B138" s="71"/>
      <c r="C138" s="99"/>
      <c r="D138" s="73"/>
      <c r="E138" s="74"/>
      <c r="F138" s="75"/>
      <c r="G138" s="100"/>
      <c r="H138" s="75"/>
      <c r="I138" s="76">
        <f t="shared" si="2"/>
        <v>0</v>
      </c>
    </row>
    <row r="139" spans="1:9" s="261" customFormat="1" x14ac:dyDescent="0.2">
      <c r="A139" s="101" t="s">
        <v>205</v>
      </c>
      <c r="B139" s="71"/>
      <c r="C139" s="99"/>
      <c r="D139" s="73"/>
      <c r="E139" s="74"/>
      <c r="F139" s="75"/>
      <c r="G139" s="100"/>
      <c r="H139" s="75"/>
      <c r="I139" s="76">
        <f t="shared" si="2"/>
        <v>0</v>
      </c>
    </row>
    <row r="140" spans="1:9" s="261" customFormat="1" x14ac:dyDescent="0.2">
      <c r="A140" s="101" t="s">
        <v>206</v>
      </c>
      <c r="B140" s="71"/>
      <c r="C140" s="99"/>
      <c r="D140" s="73"/>
      <c r="E140" s="74"/>
      <c r="F140" s="75"/>
      <c r="G140" s="100"/>
      <c r="H140" s="75"/>
      <c r="I140" s="76">
        <f t="shared" si="2"/>
        <v>0</v>
      </c>
    </row>
    <row r="141" spans="1:9" s="261" customFormat="1" x14ac:dyDescent="0.2">
      <c r="A141" s="101" t="s">
        <v>207</v>
      </c>
      <c r="B141" s="71"/>
      <c r="C141" s="99"/>
      <c r="D141" s="73"/>
      <c r="E141" s="74"/>
      <c r="F141" s="75"/>
      <c r="G141" s="100"/>
      <c r="H141" s="75"/>
      <c r="I141" s="76">
        <f t="shared" si="2"/>
        <v>0</v>
      </c>
    </row>
    <row r="142" spans="1:9" s="261" customFormat="1" x14ac:dyDescent="0.2">
      <c r="A142" s="101" t="s">
        <v>209</v>
      </c>
      <c r="B142" s="71"/>
      <c r="C142" s="99"/>
      <c r="D142" s="73"/>
      <c r="E142" s="74"/>
      <c r="F142" s="75"/>
      <c r="G142" s="100"/>
      <c r="H142" s="75"/>
      <c r="I142" s="76">
        <f t="shared" si="2"/>
        <v>0</v>
      </c>
    </row>
    <row r="143" spans="1:9" s="261" customFormat="1" x14ac:dyDescent="0.2">
      <c r="A143" s="101" t="s">
        <v>212</v>
      </c>
      <c r="B143" s="71"/>
      <c r="C143" s="99"/>
      <c r="D143" s="73"/>
      <c r="E143" s="74"/>
      <c r="F143" s="75"/>
      <c r="G143" s="100"/>
      <c r="H143" s="75"/>
      <c r="I143" s="76">
        <f t="shared" si="2"/>
        <v>0</v>
      </c>
    </row>
    <row r="144" spans="1:9" s="261" customFormat="1" x14ac:dyDescent="0.2">
      <c r="A144" s="101" t="s">
        <v>227</v>
      </c>
      <c r="B144" s="71"/>
      <c r="C144" s="99"/>
      <c r="D144" s="73"/>
      <c r="E144" s="74"/>
      <c r="F144" s="75"/>
      <c r="G144" s="100"/>
      <c r="H144" s="75"/>
      <c r="I144" s="76">
        <f t="shared" si="2"/>
        <v>0</v>
      </c>
    </row>
    <row r="145" spans="1:11" s="261" customFormat="1" x14ac:dyDescent="0.2">
      <c r="A145" s="101" t="s">
        <v>244</v>
      </c>
      <c r="B145" s="71"/>
      <c r="C145" s="99"/>
      <c r="D145" s="73"/>
      <c r="E145" s="74"/>
      <c r="F145" s="75"/>
      <c r="G145" s="100"/>
      <c r="H145" s="75"/>
      <c r="I145" s="76">
        <f t="shared" si="2"/>
        <v>0</v>
      </c>
    </row>
    <row r="146" spans="1:11" s="261" customFormat="1" x14ac:dyDescent="0.2">
      <c r="A146" s="101" t="s">
        <v>214</v>
      </c>
      <c r="B146" s="71"/>
      <c r="C146" s="99"/>
      <c r="D146" s="73"/>
      <c r="E146" s="74"/>
      <c r="F146" s="75"/>
      <c r="G146" s="100"/>
      <c r="H146" s="75"/>
      <c r="I146" s="76">
        <f t="shared" si="2"/>
        <v>0</v>
      </c>
    </row>
    <row r="147" spans="1:11" s="261" customFormat="1" x14ac:dyDescent="0.2">
      <c r="A147" s="101" t="s">
        <v>213</v>
      </c>
      <c r="B147" s="71"/>
      <c r="C147" s="99"/>
      <c r="D147" s="73"/>
      <c r="E147" s="74"/>
      <c r="F147" s="75"/>
      <c r="G147" s="100"/>
      <c r="H147" s="75"/>
      <c r="I147" s="76">
        <f t="shared" si="2"/>
        <v>0</v>
      </c>
    </row>
    <row r="148" spans="1:11" s="261" customFormat="1" x14ac:dyDescent="0.2">
      <c r="A148" s="101" t="s">
        <v>215</v>
      </c>
      <c r="B148" s="71"/>
      <c r="C148" s="99"/>
      <c r="D148" s="73"/>
      <c r="E148" s="74"/>
      <c r="F148" s="75"/>
      <c r="G148" s="100"/>
      <c r="H148" s="75"/>
      <c r="I148" s="76">
        <f t="shared" si="2"/>
        <v>0</v>
      </c>
    </row>
    <row r="149" spans="1:11" s="261" customFormat="1" x14ac:dyDescent="0.2">
      <c r="A149" s="101" t="s">
        <v>216</v>
      </c>
      <c r="B149" s="71"/>
      <c r="C149" s="99"/>
      <c r="D149" s="73"/>
      <c r="E149" s="74"/>
      <c r="F149" s="75"/>
      <c r="G149" s="100"/>
      <c r="H149" s="75"/>
      <c r="I149" s="76">
        <f t="shared" si="2"/>
        <v>0</v>
      </c>
    </row>
    <row r="150" spans="1:11" s="261" customFormat="1" x14ac:dyDescent="0.2">
      <c r="A150" s="101" t="s">
        <v>321</v>
      </c>
      <c r="B150" s="71"/>
      <c r="C150" s="99"/>
      <c r="D150" s="73"/>
      <c r="E150" s="74"/>
      <c r="F150" s="75"/>
      <c r="G150" s="100"/>
      <c r="H150" s="75"/>
      <c r="I150" s="76">
        <f t="shared" si="2"/>
        <v>0</v>
      </c>
    </row>
    <row r="151" spans="1:11" s="261" customFormat="1" x14ac:dyDescent="0.2">
      <c r="A151" s="101" t="s">
        <v>217</v>
      </c>
      <c r="B151" s="71"/>
      <c r="C151" s="99"/>
      <c r="D151" s="73"/>
      <c r="E151" s="74">
        <v>3</v>
      </c>
      <c r="F151" s="75"/>
      <c r="G151" s="100"/>
      <c r="H151" s="75"/>
      <c r="I151" s="76">
        <f t="shared" si="2"/>
        <v>3</v>
      </c>
    </row>
    <row r="152" spans="1:11" s="261" customFormat="1" x14ac:dyDescent="0.2">
      <c r="A152" s="101" t="s">
        <v>219</v>
      </c>
      <c r="B152" s="71"/>
      <c r="C152" s="99"/>
      <c r="D152" s="73"/>
      <c r="E152" s="74">
        <v>2</v>
      </c>
      <c r="F152" s="75"/>
      <c r="G152" s="100"/>
      <c r="H152" s="75"/>
      <c r="I152" s="76">
        <f t="shared" si="2"/>
        <v>2</v>
      </c>
    </row>
    <row r="153" spans="1:11" s="261" customFormat="1" x14ac:dyDescent="0.2">
      <c r="A153" s="101" t="s">
        <v>220</v>
      </c>
      <c r="B153" s="71"/>
      <c r="C153" s="99"/>
      <c r="D153" s="73"/>
      <c r="E153" s="74"/>
      <c r="F153" s="75"/>
      <c r="G153" s="100"/>
      <c r="H153" s="75"/>
      <c r="I153" s="76">
        <f t="shared" si="2"/>
        <v>0</v>
      </c>
    </row>
    <row r="154" spans="1:11" s="261" customFormat="1" x14ac:dyDescent="0.2">
      <c r="A154" s="101" t="s">
        <v>221</v>
      </c>
      <c r="B154" s="71"/>
      <c r="C154" s="99"/>
      <c r="D154" s="73"/>
      <c r="E154" s="74"/>
      <c r="F154" s="75"/>
      <c r="G154" s="100"/>
      <c r="H154" s="75"/>
      <c r="I154" s="76">
        <f t="shared" si="2"/>
        <v>0</v>
      </c>
    </row>
    <row r="155" spans="1:11" s="261" customFormat="1" x14ac:dyDescent="0.2">
      <c r="A155" s="101" t="s">
        <v>193</v>
      </c>
      <c r="B155" s="71"/>
      <c r="C155" s="99"/>
      <c r="D155" s="73"/>
      <c r="E155" s="74"/>
      <c r="F155" s="75"/>
      <c r="G155" s="100"/>
      <c r="H155" s="75"/>
      <c r="I155" s="76">
        <f t="shared" si="2"/>
        <v>0</v>
      </c>
      <c r="K155" s="259"/>
    </row>
    <row r="156" spans="1:11" s="261" customFormat="1" x14ac:dyDescent="0.2">
      <c r="A156" s="101" t="s">
        <v>288</v>
      </c>
      <c r="B156" s="71"/>
      <c r="C156" s="99"/>
      <c r="D156" s="73"/>
      <c r="E156" s="74"/>
      <c r="F156" s="75"/>
      <c r="G156" s="100"/>
      <c r="H156" s="75"/>
      <c r="I156" s="76">
        <f t="shared" si="2"/>
        <v>0</v>
      </c>
    </row>
    <row r="157" spans="1:11" s="261" customFormat="1" x14ac:dyDescent="0.2">
      <c r="A157" s="101" t="s">
        <v>223</v>
      </c>
      <c r="B157" s="71"/>
      <c r="C157" s="99"/>
      <c r="D157" s="73"/>
      <c r="E157" s="74"/>
      <c r="F157" s="75"/>
      <c r="G157" s="100"/>
      <c r="H157" s="75"/>
      <c r="I157" s="76">
        <f t="shared" si="2"/>
        <v>0</v>
      </c>
    </row>
    <row r="158" spans="1:11" s="261" customFormat="1" x14ac:dyDescent="0.2">
      <c r="A158" s="101" t="s">
        <v>323</v>
      </c>
      <c r="B158" s="71"/>
      <c r="C158" s="99"/>
      <c r="D158" s="73"/>
      <c r="E158" s="74"/>
      <c r="F158" s="75"/>
      <c r="G158" s="100"/>
      <c r="H158" s="75"/>
      <c r="I158" s="76">
        <f t="shared" si="2"/>
        <v>0</v>
      </c>
    </row>
    <row r="159" spans="1:11" s="261" customFormat="1" x14ac:dyDescent="0.2">
      <c r="A159" s="101" t="s">
        <v>225</v>
      </c>
      <c r="B159" s="71"/>
      <c r="C159" s="99"/>
      <c r="D159" s="73"/>
      <c r="E159" s="74"/>
      <c r="F159" s="75"/>
      <c r="G159" s="100"/>
      <c r="H159" s="75"/>
      <c r="I159" s="76">
        <f t="shared" si="2"/>
        <v>0</v>
      </c>
      <c r="K159" s="259"/>
    </row>
    <row r="160" spans="1:11" s="261" customFormat="1" x14ac:dyDescent="0.2">
      <c r="A160" s="101" t="s">
        <v>226</v>
      </c>
      <c r="B160" s="71"/>
      <c r="C160" s="99"/>
      <c r="D160" s="73"/>
      <c r="E160" s="74"/>
      <c r="F160" s="75"/>
      <c r="G160" s="100"/>
      <c r="H160" s="75"/>
      <c r="I160" s="76">
        <f t="shared" si="2"/>
        <v>0</v>
      </c>
    </row>
    <row r="161" spans="1:9" s="261" customFormat="1" x14ac:dyDescent="0.2">
      <c r="A161" s="101" t="s">
        <v>226</v>
      </c>
      <c r="B161" s="71"/>
      <c r="C161" s="99"/>
      <c r="D161" s="73"/>
      <c r="E161" s="74"/>
      <c r="F161" s="75"/>
      <c r="G161" s="100"/>
      <c r="H161" s="75"/>
      <c r="I161" s="76">
        <f t="shared" si="2"/>
        <v>0</v>
      </c>
    </row>
    <row r="162" spans="1:9" s="261" customFormat="1" x14ac:dyDescent="0.2">
      <c r="A162" s="101" t="s">
        <v>228</v>
      </c>
      <c r="B162" s="71"/>
      <c r="C162" s="99"/>
      <c r="D162" s="73"/>
      <c r="E162" s="74"/>
      <c r="F162" s="75"/>
      <c r="G162" s="100"/>
      <c r="H162" s="75"/>
      <c r="I162" s="76">
        <f t="shared" si="2"/>
        <v>0</v>
      </c>
    </row>
    <row r="163" spans="1:9" s="261" customFormat="1" x14ac:dyDescent="0.2">
      <c r="A163" s="101" t="s">
        <v>229</v>
      </c>
      <c r="B163" s="71"/>
      <c r="C163" s="99"/>
      <c r="D163" s="73"/>
      <c r="E163" s="74"/>
      <c r="F163" s="75"/>
      <c r="G163" s="100"/>
      <c r="H163" s="75"/>
      <c r="I163" s="76">
        <f t="shared" si="2"/>
        <v>0</v>
      </c>
    </row>
    <row r="164" spans="1:9" s="261" customFormat="1" x14ac:dyDescent="0.2">
      <c r="A164" s="101" t="s">
        <v>230</v>
      </c>
      <c r="B164" s="71"/>
      <c r="C164" s="99"/>
      <c r="D164" s="73"/>
      <c r="E164" s="74"/>
      <c r="F164" s="75"/>
      <c r="G164" s="100"/>
      <c r="H164" s="75"/>
      <c r="I164" s="76">
        <f t="shared" si="2"/>
        <v>0</v>
      </c>
    </row>
    <row r="165" spans="1:9" s="261" customFormat="1" x14ac:dyDescent="0.2">
      <c r="A165" s="101" t="s">
        <v>232</v>
      </c>
      <c r="B165" s="71"/>
      <c r="C165" s="99"/>
      <c r="D165" s="73"/>
      <c r="E165" s="74">
        <v>2</v>
      </c>
      <c r="F165" s="75"/>
      <c r="G165" s="100"/>
      <c r="H165" s="75"/>
      <c r="I165" s="76">
        <f t="shared" si="2"/>
        <v>2</v>
      </c>
    </row>
    <row r="166" spans="1:9" s="261" customFormat="1" x14ac:dyDescent="0.2">
      <c r="A166" s="101" t="s">
        <v>233</v>
      </c>
      <c r="B166" s="71"/>
      <c r="C166" s="99"/>
      <c r="D166" s="73"/>
      <c r="E166" s="74"/>
      <c r="F166" s="75"/>
      <c r="G166" s="100"/>
      <c r="H166" s="75"/>
      <c r="I166" s="76">
        <f t="shared" si="2"/>
        <v>0</v>
      </c>
    </row>
    <row r="167" spans="1:9" s="261" customFormat="1" x14ac:dyDescent="0.2">
      <c r="A167" s="101" t="s">
        <v>234</v>
      </c>
      <c r="B167" s="71"/>
      <c r="C167" s="99"/>
      <c r="D167" s="73"/>
      <c r="E167" s="74"/>
      <c r="F167" s="75"/>
      <c r="G167" s="100"/>
      <c r="H167" s="75"/>
      <c r="I167" s="76">
        <f t="shared" si="2"/>
        <v>0</v>
      </c>
    </row>
    <row r="168" spans="1:9" s="261" customFormat="1" x14ac:dyDescent="0.2">
      <c r="A168" s="101" t="s">
        <v>58</v>
      </c>
      <c r="B168" s="71"/>
      <c r="C168" s="99"/>
      <c r="D168" s="73"/>
      <c r="E168" s="74"/>
      <c r="F168" s="75"/>
      <c r="G168" s="100"/>
      <c r="H168" s="75"/>
      <c r="I168" s="76">
        <f t="shared" si="2"/>
        <v>0</v>
      </c>
    </row>
    <row r="169" spans="1:9" s="261" customFormat="1" x14ac:dyDescent="0.2">
      <c r="A169" s="101" t="s">
        <v>235</v>
      </c>
      <c r="B169" s="71"/>
      <c r="C169" s="99"/>
      <c r="D169" s="73"/>
      <c r="E169" s="74">
        <v>1</v>
      </c>
      <c r="F169" s="75"/>
      <c r="G169" s="100"/>
      <c r="H169" s="75"/>
      <c r="I169" s="76">
        <f t="shared" si="2"/>
        <v>1</v>
      </c>
    </row>
    <row r="170" spans="1:9" s="261" customFormat="1" x14ac:dyDescent="0.2">
      <c r="A170" s="101" t="s">
        <v>115</v>
      </c>
      <c r="B170" s="71"/>
      <c r="C170" s="99"/>
      <c r="D170" s="73"/>
      <c r="E170" s="74"/>
      <c r="F170" s="75"/>
      <c r="G170" s="100"/>
      <c r="H170" s="75"/>
      <c r="I170" s="76">
        <f t="shared" si="2"/>
        <v>0</v>
      </c>
    </row>
    <row r="171" spans="1:9" s="261" customFormat="1" x14ac:dyDescent="0.2">
      <c r="A171" s="101" t="s">
        <v>125</v>
      </c>
      <c r="B171" s="71"/>
      <c r="C171" s="99"/>
      <c r="D171" s="73"/>
      <c r="E171" s="74"/>
      <c r="F171" s="75"/>
      <c r="G171" s="100"/>
      <c r="H171" s="75"/>
      <c r="I171" s="76">
        <f t="shared" si="2"/>
        <v>0</v>
      </c>
    </row>
    <row r="172" spans="1:9" s="261" customFormat="1" x14ac:dyDescent="0.2">
      <c r="A172" s="101" t="s">
        <v>196</v>
      </c>
      <c r="B172" s="71"/>
      <c r="C172" s="99"/>
      <c r="D172" s="73"/>
      <c r="E172" s="74"/>
      <c r="F172" s="75"/>
      <c r="G172" s="100"/>
      <c r="H172" s="75"/>
      <c r="I172" s="76">
        <f t="shared" si="2"/>
        <v>0</v>
      </c>
    </row>
    <row r="173" spans="1:9" s="261" customFormat="1" x14ac:dyDescent="0.2">
      <c r="A173" s="101" t="s">
        <v>236</v>
      </c>
      <c r="B173" s="71"/>
      <c r="C173" s="99"/>
      <c r="D173" s="73"/>
      <c r="E173" s="74"/>
      <c r="F173" s="75"/>
      <c r="G173" s="100"/>
      <c r="H173" s="75"/>
      <c r="I173" s="76">
        <f t="shared" si="2"/>
        <v>0</v>
      </c>
    </row>
    <row r="174" spans="1:9" s="261" customFormat="1" x14ac:dyDescent="0.2">
      <c r="A174" s="101" t="s">
        <v>130</v>
      </c>
      <c r="B174" s="71"/>
      <c r="C174" s="99"/>
      <c r="D174" s="73"/>
      <c r="E174" s="74"/>
      <c r="F174" s="75"/>
      <c r="G174" s="100"/>
      <c r="H174" s="75"/>
      <c r="I174" s="76">
        <f t="shared" si="2"/>
        <v>0</v>
      </c>
    </row>
    <row r="175" spans="1:9" s="261" customFormat="1" x14ac:dyDescent="0.2">
      <c r="A175" s="101" t="s">
        <v>132</v>
      </c>
      <c r="B175" s="71"/>
      <c r="C175" s="99"/>
      <c r="D175" s="73"/>
      <c r="E175" s="74"/>
      <c r="F175" s="75"/>
      <c r="G175" s="100"/>
      <c r="H175" s="75"/>
      <c r="I175" s="76">
        <f t="shared" si="2"/>
        <v>0</v>
      </c>
    </row>
    <row r="176" spans="1:9" s="261" customFormat="1" x14ac:dyDescent="0.2">
      <c r="A176" s="101" t="s">
        <v>160</v>
      </c>
      <c r="B176" s="71"/>
      <c r="C176" s="99"/>
      <c r="D176" s="73"/>
      <c r="E176" s="74"/>
      <c r="F176" s="75"/>
      <c r="G176" s="100"/>
      <c r="H176" s="75"/>
      <c r="I176" s="76">
        <f t="shared" si="2"/>
        <v>0</v>
      </c>
    </row>
    <row r="177" spans="1:9" s="261" customFormat="1" x14ac:dyDescent="0.2">
      <c r="A177" s="101" t="s">
        <v>162</v>
      </c>
      <c r="B177" s="71"/>
      <c r="C177" s="99"/>
      <c r="D177" s="73"/>
      <c r="E177" s="74"/>
      <c r="F177" s="75"/>
      <c r="G177" s="100"/>
      <c r="H177" s="75"/>
      <c r="I177" s="76">
        <f t="shared" si="2"/>
        <v>0</v>
      </c>
    </row>
    <row r="178" spans="1:9" s="261" customFormat="1" x14ac:dyDescent="0.2">
      <c r="A178" s="101" t="s">
        <v>191</v>
      </c>
      <c r="B178" s="71"/>
      <c r="C178" s="99"/>
      <c r="D178" s="73"/>
      <c r="E178" s="74"/>
      <c r="F178" s="75"/>
      <c r="G178" s="100"/>
      <c r="H178" s="75"/>
      <c r="I178" s="76">
        <f t="shared" si="2"/>
        <v>0</v>
      </c>
    </row>
    <row r="179" spans="1:9" s="261" customFormat="1" x14ac:dyDescent="0.2">
      <c r="A179" s="101" t="s">
        <v>195</v>
      </c>
      <c r="B179" s="71"/>
      <c r="C179" s="99"/>
      <c r="D179" s="73"/>
      <c r="E179" s="74"/>
      <c r="F179" s="75"/>
      <c r="G179" s="100"/>
      <c r="H179" s="75"/>
      <c r="I179" s="76">
        <f t="shared" si="2"/>
        <v>0</v>
      </c>
    </row>
    <row r="180" spans="1:9" s="261" customFormat="1" x14ac:dyDescent="0.2">
      <c r="A180" s="101" t="s">
        <v>208</v>
      </c>
      <c r="B180" s="71"/>
      <c r="C180" s="99"/>
      <c r="D180" s="73"/>
      <c r="E180" s="74"/>
      <c r="F180" s="75"/>
      <c r="G180" s="100"/>
      <c r="H180" s="75"/>
      <c r="I180" s="76">
        <f t="shared" si="2"/>
        <v>0</v>
      </c>
    </row>
    <row r="181" spans="1:9" s="261" customFormat="1" x14ac:dyDescent="0.2">
      <c r="A181" s="101" t="s">
        <v>210</v>
      </c>
      <c r="B181" s="71"/>
      <c r="C181" s="99"/>
      <c r="D181" s="73"/>
      <c r="E181" s="74"/>
      <c r="F181" s="75"/>
      <c r="G181" s="100"/>
      <c r="H181" s="75"/>
      <c r="I181" s="76">
        <f t="shared" si="2"/>
        <v>0</v>
      </c>
    </row>
    <row r="182" spans="1:9" s="261" customFormat="1" x14ac:dyDescent="0.2">
      <c r="A182" s="101" t="s">
        <v>224</v>
      </c>
      <c r="B182" s="71"/>
      <c r="C182" s="99"/>
      <c r="D182" s="73"/>
      <c r="E182" s="74"/>
      <c r="F182" s="75"/>
      <c r="G182" s="100"/>
      <c r="H182" s="75"/>
      <c r="I182" s="76">
        <f t="shared" si="2"/>
        <v>0</v>
      </c>
    </row>
    <row r="183" spans="1:9" s="261" customFormat="1" x14ac:dyDescent="0.2">
      <c r="A183" s="101" t="s">
        <v>231</v>
      </c>
      <c r="B183" s="71"/>
      <c r="C183" s="99"/>
      <c r="D183" s="73"/>
      <c r="E183" s="74"/>
      <c r="F183" s="75"/>
      <c r="G183" s="100"/>
      <c r="H183" s="75"/>
      <c r="I183" s="76">
        <f t="shared" si="2"/>
        <v>0</v>
      </c>
    </row>
    <row r="184" spans="1:9" s="261" customFormat="1" x14ac:dyDescent="0.2">
      <c r="A184" s="101" t="s">
        <v>237</v>
      </c>
      <c r="B184" s="71"/>
      <c r="C184" s="99"/>
      <c r="D184" s="73"/>
      <c r="E184" s="74"/>
      <c r="F184" s="75"/>
      <c r="G184" s="100"/>
      <c r="H184" s="75"/>
      <c r="I184" s="76">
        <f t="shared" si="2"/>
        <v>0</v>
      </c>
    </row>
    <row r="185" spans="1:9" s="261" customFormat="1" x14ac:dyDescent="0.2">
      <c r="A185" s="101" t="s">
        <v>245</v>
      </c>
      <c r="B185" s="71"/>
      <c r="C185" s="99"/>
      <c r="D185" s="73"/>
      <c r="E185" s="74"/>
      <c r="F185" s="75"/>
      <c r="G185" s="100"/>
      <c r="H185" s="75"/>
      <c r="I185" s="76">
        <f t="shared" si="2"/>
        <v>0</v>
      </c>
    </row>
    <row r="186" spans="1:9" s="261" customFormat="1" x14ac:dyDescent="0.2">
      <c r="A186" s="101" t="s">
        <v>250</v>
      </c>
      <c r="B186" s="71"/>
      <c r="C186" s="99"/>
      <c r="D186" s="73"/>
      <c r="E186" s="74"/>
      <c r="F186" s="75"/>
      <c r="G186" s="100"/>
      <c r="H186" s="75"/>
      <c r="I186" s="76">
        <f t="shared" si="2"/>
        <v>0</v>
      </c>
    </row>
    <row r="187" spans="1:9" s="261" customFormat="1" x14ac:dyDescent="0.2">
      <c r="A187" s="101" t="s">
        <v>277</v>
      </c>
      <c r="B187" s="71"/>
      <c r="C187" s="99"/>
      <c r="D187" s="73"/>
      <c r="E187" s="74"/>
      <c r="F187" s="75"/>
      <c r="G187" s="100"/>
      <c r="H187" s="75"/>
      <c r="I187" s="76">
        <f t="shared" si="2"/>
        <v>0</v>
      </c>
    </row>
    <row r="188" spans="1:9" s="261" customFormat="1" x14ac:dyDescent="0.2">
      <c r="A188" s="101" t="s">
        <v>284</v>
      </c>
      <c r="B188" s="71"/>
      <c r="C188" s="99"/>
      <c r="D188" s="73"/>
      <c r="E188" s="74"/>
      <c r="F188" s="75"/>
      <c r="G188" s="100"/>
      <c r="H188" s="75"/>
      <c r="I188" s="76">
        <f t="shared" si="2"/>
        <v>0</v>
      </c>
    </row>
    <row r="189" spans="1:9" s="261" customFormat="1" x14ac:dyDescent="0.2">
      <c r="A189" s="101" t="s">
        <v>293</v>
      </c>
      <c r="B189" s="71"/>
      <c r="C189" s="99"/>
      <c r="D189" s="73"/>
      <c r="E189" s="74"/>
      <c r="F189" s="75"/>
      <c r="G189" s="100"/>
      <c r="H189" s="75"/>
      <c r="I189" s="76">
        <f t="shared" si="2"/>
        <v>0</v>
      </c>
    </row>
    <row r="190" spans="1:9" s="261" customFormat="1" x14ac:dyDescent="0.2">
      <c r="A190" s="101" t="s">
        <v>295</v>
      </c>
      <c r="B190" s="71"/>
      <c r="C190" s="99"/>
      <c r="D190" s="73"/>
      <c r="E190" s="74"/>
      <c r="F190" s="75"/>
      <c r="G190" s="100"/>
      <c r="H190" s="75"/>
      <c r="I190" s="76">
        <f t="shared" si="2"/>
        <v>0</v>
      </c>
    </row>
    <row r="191" spans="1:9" s="261" customFormat="1" x14ac:dyDescent="0.2">
      <c r="A191" s="101" t="s">
        <v>238</v>
      </c>
      <c r="B191" s="71"/>
      <c r="C191" s="99"/>
      <c r="D191" s="73"/>
      <c r="E191" s="74"/>
      <c r="F191" s="75"/>
      <c r="G191" s="100"/>
      <c r="H191" s="75"/>
      <c r="I191" s="76">
        <f t="shared" si="2"/>
        <v>0</v>
      </c>
    </row>
    <row r="192" spans="1:9" s="261" customFormat="1" x14ac:dyDescent="0.2">
      <c r="A192" s="101" t="s">
        <v>239</v>
      </c>
      <c r="B192" s="71"/>
      <c r="C192" s="99"/>
      <c r="D192" s="73"/>
      <c r="E192" s="74"/>
      <c r="F192" s="75"/>
      <c r="G192" s="100"/>
      <c r="H192" s="75"/>
      <c r="I192" s="76">
        <f t="shared" si="2"/>
        <v>0</v>
      </c>
    </row>
    <row r="193" spans="1:9" s="261" customFormat="1" x14ac:dyDescent="0.2">
      <c r="A193" s="101" t="s">
        <v>240</v>
      </c>
      <c r="B193" s="71"/>
      <c r="C193" s="99"/>
      <c r="D193" s="73"/>
      <c r="E193" s="74"/>
      <c r="F193" s="75"/>
      <c r="G193" s="100"/>
      <c r="H193" s="75"/>
      <c r="I193" s="76">
        <f t="shared" si="2"/>
        <v>0</v>
      </c>
    </row>
    <row r="194" spans="1:9" s="261" customFormat="1" x14ac:dyDescent="0.2">
      <c r="A194" s="101" t="s">
        <v>241</v>
      </c>
      <c r="B194" s="71"/>
      <c r="C194" s="99"/>
      <c r="D194" s="73"/>
      <c r="E194" s="74"/>
      <c r="F194" s="75">
        <v>1</v>
      </c>
      <c r="G194" s="100">
        <v>1</v>
      </c>
      <c r="H194" s="75"/>
      <c r="I194" s="76">
        <f t="shared" si="2"/>
        <v>2</v>
      </c>
    </row>
    <row r="195" spans="1:9" s="261" customFormat="1" x14ac:dyDescent="0.2">
      <c r="A195" s="101" t="s">
        <v>303</v>
      </c>
      <c r="B195" s="71"/>
      <c r="C195" s="99"/>
      <c r="D195" s="73"/>
      <c r="E195" s="74"/>
      <c r="F195" s="75"/>
      <c r="G195" s="100"/>
      <c r="H195" s="75"/>
      <c r="I195" s="76">
        <f t="shared" si="2"/>
        <v>0</v>
      </c>
    </row>
    <row r="196" spans="1:9" s="261" customFormat="1" x14ac:dyDescent="0.2">
      <c r="A196" s="101" t="s">
        <v>243</v>
      </c>
      <c r="B196" s="71"/>
      <c r="C196" s="99"/>
      <c r="D196" s="73"/>
      <c r="E196" s="74"/>
      <c r="F196" s="75"/>
      <c r="G196" s="100"/>
      <c r="H196" s="75"/>
      <c r="I196" s="76">
        <f t="shared" si="2"/>
        <v>0</v>
      </c>
    </row>
    <row r="197" spans="1:9" s="261" customFormat="1" x14ac:dyDescent="0.2">
      <c r="A197" s="101" t="s">
        <v>247</v>
      </c>
      <c r="B197" s="71"/>
      <c r="C197" s="99"/>
      <c r="D197" s="73"/>
      <c r="E197" s="74"/>
      <c r="F197" s="75"/>
      <c r="G197" s="100"/>
      <c r="H197" s="75"/>
      <c r="I197" s="76">
        <f t="shared" ref="I197:I260" si="3">SUM(B197,D197:H197)</f>
        <v>0</v>
      </c>
    </row>
    <row r="198" spans="1:9" s="261" customFormat="1" x14ac:dyDescent="0.2">
      <c r="A198" s="101" t="s">
        <v>249</v>
      </c>
      <c r="B198" s="71"/>
      <c r="C198" s="99"/>
      <c r="D198" s="73"/>
      <c r="E198" s="74"/>
      <c r="F198" s="75"/>
      <c r="G198" s="100"/>
      <c r="H198" s="75"/>
      <c r="I198" s="76">
        <f t="shared" si="3"/>
        <v>0</v>
      </c>
    </row>
    <row r="199" spans="1:9" s="261" customFormat="1" x14ac:dyDescent="0.2">
      <c r="A199" s="101" t="s">
        <v>251</v>
      </c>
      <c r="B199" s="71"/>
      <c r="C199" s="99"/>
      <c r="D199" s="73"/>
      <c r="E199" s="74">
        <v>2</v>
      </c>
      <c r="F199" s="75"/>
      <c r="G199" s="100"/>
      <c r="H199" s="75"/>
      <c r="I199" s="76">
        <f t="shared" si="3"/>
        <v>2</v>
      </c>
    </row>
    <row r="200" spans="1:9" s="261" customFormat="1" x14ac:dyDescent="0.2">
      <c r="A200" s="101" t="s">
        <v>252</v>
      </c>
      <c r="B200" s="71"/>
      <c r="C200" s="99"/>
      <c r="D200" s="73"/>
      <c r="E200" s="74"/>
      <c r="F200" s="75">
        <v>1</v>
      </c>
      <c r="G200" s="100"/>
      <c r="H200" s="75"/>
      <c r="I200" s="76">
        <f t="shared" si="3"/>
        <v>1</v>
      </c>
    </row>
    <row r="201" spans="1:9" s="261" customFormat="1" x14ac:dyDescent="0.2">
      <c r="A201" s="101" t="s">
        <v>253</v>
      </c>
      <c r="B201" s="71"/>
      <c r="C201" s="99"/>
      <c r="D201" s="73"/>
      <c r="E201" s="74"/>
      <c r="F201" s="75"/>
      <c r="G201" s="100"/>
      <c r="H201" s="75"/>
      <c r="I201" s="76">
        <f t="shared" si="3"/>
        <v>0</v>
      </c>
    </row>
    <row r="202" spans="1:9" s="261" customFormat="1" x14ac:dyDescent="0.2">
      <c r="A202" s="101" t="s">
        <v>254</v>
      </c>
      <c r="B202" s="71"/>
      <c r="C202" s="99"/>
      <c r="D202" s="73"/>
      <c r="E202" s="74"/>
      <c r="F202" s="75"/>
      <c r="G202" s="100"/>
      <c r="H202" s="75"/>
      <c r="I202" s="76">
        <f t="shared" si="3"/>
        <v>0</v>
      </c>
    </row>
    <row r="203" spans="1:9" s="261" customFormat="1" x14ac:dyDescent="0.2">
      <c r="A203" s="101" t="s">
        <v>297</v>
      </c>
      <c r="B203" s="71"/>
      <c r="C203" s="99"/>
      <c r="D203" s="73"/>
      <c r="E203" s="74">
        <v>5</v>
      </c>
      <c r="F203" s="75">
        <v>1</v>
      </c>
      <c r="G203" s="100"/>
      <c r="H203" s="75"/>
      <c r="I203" s="76">
        <f t="shared" si="3"/>
        <v>6</v>
      </c>
    </row>
    <row r="204" spans="1:9" s="261" customFormat="1" x14ac:dyDescent="0.2">
      <c r="A204" s="101" t="s">
        <v>256</v>
      </c>
      <c r="B204" s="71">
        <v>6</v>
      </c>
      <c r="C204" s="99"/>
      <c r="D204" s="73"/>
      <c r="E204" s="74">
        <v>4</v>
      </c>
      <c r="F204" s="75">
        <v>2</v>
      </c>
      <c r="G204" s="100">
        <v>2</v>
      </c>
      <c r="H204" s="75"/>
      <c r="I204" s="76">
        <f t="shared" si="3"/>
        <v>14</v>
      </c>
    </row>
    <row r="205" spans="1:9" s="261" customFormat="1" x14ac:dyDescent="0.2">
      <c r="A205" s="101" t="s">
        <v>201</v>
      </c>
      <c r="B205" s="71"/>
      <c r="C205" s="99"/>
      <c r="D205" s="73"/>
      <c r="E205" s="74"/>
      <c r="F205" s="75"/>
      <c r="G205" s="100"/>
      <c r="H205" s="75"/>
      <c r="I205" s="76">
        <f t="shared" si="3"/>
        <v>0</v>
      </c>
    </row>
    <row r="206" spans="1:9" s="261" customFormat="1" x14ac:dyDescent="0.2">
      <c r="A206" s="101" t="s">
        <v>248</v>
      </c>
      <c r="B206" s="71"/>
      <c r="C206" s="99"/>
      <c r="D206" s="73"/>
      <c r="E206" s="74"/>
      <c r="F206" s="75"/>
      <c r="G206" s="100"/>
      <c r="H206" s="75"/>
      <c r="I206" s="76">
        <f t="shared" si="3"/>
        <v>0</v>
      </c>
    </row>
    <row r="207" spans="1:9" s="261" customFormat="1" x14ac:dyDescent="0.2">
      <c r="A207" s="101" t="s">
        <v>263</v>
      </c>
      <c r="B207" s="71"/>
      <c r="C207" s="99"/>
      <c r="D207" s="73"/>
      <c r="E207" s="74"/>
      <c r="F207" s="75"/>
      <c r="G207" s="100"/>
      <c r="H207" s="75"/>
      <c r="I207" s="76">
        <f t="shared" si="3"/>
        <v>0</v>
      </c>
    </row>
    <row r="208" spans="1:9" s="261" customFormat="1" x14ac:dyDescent="0.2">
      <c r="A208" s="101" t="s">
        <v>265</v>
      </c>
      <c r="B208" s="71"/>
      <c r="C208" s="99"/>
      <c r="D208" s="73"/>
      <c r="E208" s="74"/>
      <c r="F208" s="75"/>
      <c r="G208" s="100"/>
      <c r="H208" s="75"/>
      <c r="I208" s="76">
        <f t="shared" si="3"/>
        <v>0</v>
      </c>
    </row>
    <row r="209" spans="1:11" s="261" customFormat="1" x14ac:dyDescent="0.2">
      <c r="A209" s="101" t="s">
        <v>211</v>
      </c>
      <c r="B209" s="71">
        <v>1</v>
      </c>
      <c r="C209" s="99"/>
      <c r="D209" s="73"/>
      <c r="E209" s="74">
        <v>7</v>
      </c>
      <c r="F209" s="75">
        <v>1</v>
      </c>
      <c r="G209" s="100"/>
      <c r="H209" s="75"/>
      <c r="I209" s="76">
        <f t="shared" si="3"/>
        <v>9</v>
      </c>
    </row>
    <row r="210" spans="1:11" s="261" customFormat="1" x14ac:dyDescent="0.2">
      <c r="A210" s="101" t="s">
        <v>257</v>
      </c>
      <c r="B210" s="71"/>
      <c r="C210" s="99"/>
      <c r="D210" s="73"/>
      <c r="E210" s="74"/>
      <c r="F210" s="75">
        <v>1</v>
      </c>
      <c r="G210" s="100"/>
      <c r="H210" s="75"/>
      <c r="I210" s="76">
        <f t="shared" si="3"/>
        <v>1</v>
      </c>
    </row>
    <row r="211" spans="1:11" s="261" customFormat="1" x14ac:dyDescent="0.2">
      <c r="A211" s="101" t="s">
        <v>322</v>
      </c>
      <c r="B211" s="71"/>
      <c r="C211" s="99"/>
      <c r="D211" s="73"/>
      <c r="E211" s="74"/>
      <c r="F211" s="75"/>
      <c r="G211" s="100"/>
      <c r="H211" s="75"/>
      <c r="I211" s="76">
        <f t="shared" si="3"/>
        <v>0</v>
      </c>
    </row>
    <row r="212" spans="1:11" s="261" customFormat="1" x14ac:dyDescent="0.2">
      <c r="A212" s="101" t="s">
        <v>322</v>
      </c>
      <c r="B212" s="71"/>
      <c r="C212" s="99"/>
      <c r="D212" s="73"/>
      <c r="E212" s="74"/>
      <c r="F212" s="75"/>
      <c r="G212" s="100"/>
      <c r="H212" s="75"/>
      <c r="I212" s="76">
        <f t="shared" si="3"/>
        <v>0</v>
      </c>
      <c r="K212" s="259"/>
    </row>
    <row r="213" spans="1:11" s="261" customFormat="1" x14ac:dyDescent="0.2">
      <c r="A213" s="101" t="s">
        <v>90</v>
      </c>
      <c r="B213" s="71"/>
      <c r="C213" s="99"/>
      <c r="D213" s="73"/>
      <c r="E213" s="74"/>
      <c r="F213" s="75"/>
      <c r="G213" s="100"/>
      <c r="H213" s="75"/>
      <c r="I213" s="76">
        <f t="shared" si="3"/>
        <v>0</v>
      </c>
      <c r="K213" s="259"/>
    </row>
    <row r="214" spans="1:11" s="261" customFormat="1" x14ac:dyDescent="0.2">
      <c r="A214" s="101" t="s">
        <v>106</v>
      </c>
      <c r="B214" s="71"/>
      <c r="C214" s="99"/>
      <c r="D214" s="73"/>
      <c r="E214" s="74"/>
      <c r="F214" s="75"/>
      <c r="G214" s="100"/>
      <c r="H214" s="75"/>
      <c r="I214" s="76">
        <f t="shared" si="3"/>
        <v>0</v>
      </c>
    </row>
    <row r="215" spans="1:11" s="261" customFormat="1" x14ac:dyDescent="0.2">
      <c r="A215" s="101" t="s">
        <v>145</v>
      </c>
      <c r="B215" s="71"/>
      <c r="C215" s="99"/>
      <c r="D215" s="73"/>
      <c r="E215" s="74"/>
      <c r="F215" s="75">
        <v>1</v>
      </c>
      <c r="G215" s="100"/>
      <c r="H215" s="75"/>
      <c r="I215" s="76">
        <f t="shared" si="3"/>
        <v>1</v>
      </c>
    </row>
    <row r="216" spans="1:11" s="261" customFormat="1" x14ac:dyDescent="0.2">
      <c r="A216" s="101" t="s">
        <v>159</v>
      </c>
      <c r="B216" s="71"/>
      <c r="C216" s="99"/>
      <c r="D216" s="73"/>
      <c r="E216" s="74"/>
      <c r="F216" s="75"/>
      <c r="G216" s="100"/>
      <c r="H216" s="75"/>
      <c r="I216" s="76">
        <f t="shared" si="3"/>
        <v>0</v>
      </c>
    </row>
    <row r="217" spans="1:11" s="261" customFormat="1" x14ac:dyDescent="0.2">
      <c r="A217" s="101" t="s">
        <v>255</v>
      </c>
      <c r="B217" s="71"/>
      <c r="C217" s="99"/>
      <c r="D217" s="73"/>
      <c r="E217" s="74"/>
      <c r="F217" s="75"/>
      <c r="G217" s="100"/>
      <c r="H217" s="75"/>
      <c r="I217" s="76">
        <f t="shared" si="3"/>
        <v>0</v>
      </c>
    </row>
    <row r="218" spans="1:11" s="261" customFormat="1" x14ac:dyDescent="0.2">
      <c r="A218" s="101" t="s">
        <v>258</v>
      </c>
      <c r="B218" s="71"/>
      <c r="C218" s="99"/>
      <c r="D218" s="73"/>
      <c r="E218" s="74"/>
      <c r="F218" s="75"/>
      <c r="G218" s="100"/>
      <c r="H218" s="75"/>
      <c r="I218" s="76">
        <f t="shared" si="3"/>
        <v>0</v>
      </c>
    </row>
    <row r="219" spans="1:11" s="261" customFormat="1" x14ac:dyDescent="0.2">
      <c r="A219" s="101" t="s">
        <v>259</v>
      </c>
      <c r="B219" s="71"/>
      <c r="C219" s="99"/>
      <c r="D219" s="73"/>
      <c r="E219" s="74"/>
      <c r="F219" s="75"/>
      <c r="G219" s="100"/>
      <c r="H219" s="75"/>
      <c r="I219" s="76">
        <f t="shared" si="3"/>
        <v>0</v>
      </c>
    </row>
    <row r="220" spans="1:11" s="261" customFormat="1" x14ac:dyDescent="0.2">
      <c r="A220" s="101" t="s">
        <v>259</v>
      </c>
      <c r="B220" s="71"/>
      <c r="C220" s="99"/>
      <c r="D220" s="73"/>
      <c r="E220" s="74"/>
      <c r="F220" s="75"/>
      <c r="G220" s="100"/>
      <c r="H220" s="75"/>
      <c r="I220" s="76">
        <f t="shared" si="3"/>
        <v>0</v>
      </c>
    </row>
    <row r="221" spans="1:11" s="261" customFormat="1" x14ac:dyDescent="0.2">
      <c r="A221" s="101" t="s">
        <v>222</v>
      </c>
      <c r="B221" s="71"/>
      <c r="C221" s="99"/>
      <c r="D221" s="73"/>
      <c r="E221" s="74"/>
      <c r="F221" s="75"/>
      <c r="G221" s="100"/>
      <c r="H221" s="75"/>
      <c r="I221" s="76">
        <f t="shared" si="3"/>
        <v>0</v>
      </c>
    </row>
    <row r="222" spans="1:11" s="261" customFormat="1" x14ac:dyDescent="0.2">
      <c r="A222" s="101" t="s">
        <v>260</v>
      </c>
      <c r="B222" s="71"/>
      <c r="C222" s="99"/>
      <c r="D222" s="73"/>
      <c r="E222" s="74"/>
      <c r="F222" s="75"/>
      <c r="G222" s="100"/>
      <c r="H222" s="75"/>
      <c r="I222" s="76">
        <f t="shared" si="3"/>
        <v>0</v>
      </c>
    </row>
    <row r="223" spans="1:11" s="261" customFormat="1" x14ac:dyDescent="0.2">
      <c r="A223" s="101" t="s">
        <v>261</v>
      </c>
      <c r="B223" s="71"/>
      <c r="C223" s="99"/>
      <c r="D223" s="73"/>
      <c r="E223" s="74"/>
      <c r="F223" s="75"/>
      <c r="G223" s="100"/>
      <c r="H223" s="75"/>
      <c r="I223" s="76">
        <f t="shared" si="3"/>
        <v>0</v>
      </c>
    </row>
    <row r="224" spans="1:11" s="261" customFormat="1" x14ac:dyDescent="0.2">
      <c r="A224" s="101" t="s">
        <v>262</v>
      </c>
      <c r="B224" s="71"/>
      <c r="C224" s="99"/>
      <c r="D224" s="73"/>
      <c r="E224" s="74"/>
      <c r="F224" s="75"/>
      <c r="G224" s="100"/>
      <c r="H224" s="75"/>
      <c r="I224" s="76">
        <f t="shared" si="3"/>
        <v>0</v>
      </c>
    </row>
    <row r="225" spans="1:9" s="261" customFormat="1" x14ac:dyDescent="0.2">
      <c r="A225" s="101" t="s">
        <v>266</v>
      </c>
      <c r="B225" s="71"/>
      <c r="C225" s="99"/>
      <c r="D225" s="73"/>
      <c r="E225" s="74"/>
      <c r="F225" s="75"/>
      <c r="G225" s="100"/>
      <c r="H225" s="75"/>
      <c r="I225" s="76">
        <f t="shared" si="3"/>
        <v>0</v>
      </c>
    </row>
    <row r="226" spans="1:9" s="261" customFormat="1" x14ac:dyDescent="0.2">
      <c r="A226" s="101" t="s">
        <v>268</v>
      </c>
      <c r="B226" s="71"/>
      <c r="C226" s="99"/>
      <c r="D226" s="73"/>
      <c r="E226" s="74"/>
      <c r="F226" s="75"/>
      <c r="G226" s="100"/>
      <c r="H226" s="75"/>
      <c r="I226" s="76">
        <f t="shared" si="3"/>
        <v>0</v>
      </c>
    </row>
    <row r="227" spans="1:9" s="261" customFormat="1" x14ac:dyDescent="0.2">
      <c r="A227" s="101" t="s">
        <v>269</v>
      </c>
      <c r="B227" s="71"/>
      <c r="C227" s="99"/>
      <c r="D227" s="73"/>
      <c r="E227" s="74"/>
      <c r="F227" s="75"/>
      <c r="G227" s="100"/>
      <c r="H227" s="75"/>
      <c r="I227" s="76">
        <f t="shared" si="3"/>
        <v>0</v>
      </c>
    </row>
    <row r="228" spans="1:9" s="261" customFormat="1" x14ac:dyDescent="0.2">
      <c r="A228" s="101" t="s">
        <v>270</v>
      </c>
      <c r="B228" s="71"/>
      <c r="C228" s="99"/>
      <c r="D228" s="73"/>
      <c r="E228" s="74"/>
      <c r="F228" s="75"/>
      <c r="G228" s="100"/>
      <c r="H228" s="75"/>
      <c r="I228" s="76">
        <f t="shared" si="3"/>
        <v>0</v>
      </c>
    </row>
    <row r="229" spans="1:9" s="261" customFormat="1" x14ac:dyDescent="0.2">
      <c r="A229" s="101" t="s">
        <v>271</v>
      </c>
      <c r="B229" s="71"/>
      <c r="C229" s="99"/>
      <c r="D229" s="73"/>
      <c r="E229" s="74"/>
      <c r="F229" s="75"/>
      <c r="G229" s="100"/>
      <c r="H229" s="75"/>
      <c r="I229" s="76">
        <f t="shared" si="3"/>
        <v>0</v>
      </c>
    </row>
    <row r="230" spans="1:9" s="261" customFormat="1" x14ac:dyDescent="0.2">
      <c r="A230" s="101" t="s">
        <v>272</v>
      </c>
      <c r="B230" s="71">
        <v>2</v>
      </c>
      <c r="C230" s="99"/>
      <c r="D230" s="73"/>
      <c r="E230" s="74">
        <v>4</v>
      </c>
      <c r="F230" s="75"/>
      <c r="G230" s="100"/>
      <c r="H230" s="75"/>
      <c r="I230" s="76">
        <f t="shared" si="3"/>
        <v>6</v>
      </c>
    </row>
    <row r="231" spans="1:9" s="261" customFormat="1" x14ac:dyDescent="0.2">
      <c r="A231" s="101" t="s">
        <v>273</v>
      </c>
      <c r="B231" s="71"/>
      <c r="C231" s="99"/>
      <c r="D231" s="73"/>
      <c r="E231" s="74"/>
      <c r="F231" s="75"/>
      <c r="G231" s="100"/>
      <c r="H231" s="75"/>
      <c r="I231" s="76">
        <f t="shared" si="3"/>
        <v>0</v>
      </c>
    </row>
    <row r="232" spans="1:9" s="261" customFormat="1" x14ac:dyDescent="0.2">
      <c r="A232" s="101" t="s">
        <v>274</v>
      </c>
      <c r="B232" s="71"/>
      <c r="C232" s="99"/>
      <c r="D232" s="73"/>
      <c r="E232" s="74"/>
      <c r="F232" s="75"/>
      <c r="G232" s="100"/>
      <c r="H232" s="75"/>
      <c r="I232" s="76">
        <f t="shared" si="3"/>
        <v>0</v>
      </c>
    </row>
    <row r="233" spans="1:9" s="261" customFormat="1" x14ac:dyDescent="0.2">
      <c r="A233" s="101" t="s">
        <v>275</v>
      </c>
      <c r="B233" s="71"/>
      <c r="C233" s="99"/>
      <c r="D233" s="73"/>
      <c r="E233" s="74"/>
      <c r="F233" s="75"/>
      <c r="G233" s="100"/>
      <c r="H233" s="75"/>
      <c r="I233" s="76">
        <f t="shared" si="3"/>
        <v>0</v>
      </c>
    </row>
    <row r="234" spans="1:9" s="261" customFormat="1" x14ac:dyDescent="0.2">
      <c r="A234" s="101" t="s">
        <v>276</v>
      </c>
      <c r="B234" s="71"/>
      <c r="C234" s="99"/>
      <c r="D234" s="73"/>
      <c r="E234" s="74">
        <v>4</v>
      </c>
      <c r="F234" s="75"/>
      <c r="G234" s="100"/>
      <c r="H234" s="75"/>
      <c r="I234" s="76">
        <f t="shared" si="3"/>
        <v>4</v>
      </c>
    </row>
    <row r="235" spans="1:9" s="261" customFormat="1" x14ac:dyDescent="0.2">
      <c r="A235" s="101" t="s">
        <v>278</v>
      </c>
      <c r="B235" s="71"/>
      <c r="C235" s="99"/>
      <c r="D235" s="73"/>
      <c r="E235" s="74"/>
      <c r="F235" s="75"/>
      <c r="G235" s="100"/>
      <c r="H235" s="75"/>
      <c r="I235" s="76">
        <f t="shared" si="3"/>
        <v>0</v>
      </c>
    </row>
    <row r="236" spans="1:9" s="261" customFormat="1" x14ac:dyDescent="0.2">
      <c r="A236" s="101" t="s">
        <v>116</v>
      </c>
      <c r="B236" s="71"/>
      <c r="C236" s="99"/>
      <c r="D236" s="73"/>
      <c r="E236" s="74"/>
      <c r="F236" s="75"/>
      <c r="G236" s="100"/>
      <c r="H236" s="75"/>
      <c r="I236" s="76">
        <f t="shared" si="3"/>
        <v>0</v>
      </c>
    </row>
    <row r="237" spans="1:9" s="261" customFormat="1" x14ac:dyDescent="0.2">
      <c r="A237" s="101" t="s">
        <v>126</v>
      </c>
      <c r="B237" s="71"/>
      <c r="C237" s="99"/>
      <c r="D237" s="73"/>
      <c r="E237" s="74"/>
      <c r="F237" s="75"/>
      <c r="G237" s="100"/>
      <c r="H237" s="75"/>
      <c r="I237" s="76">
        <f t="shared" si="3"/>
        <v>0</v>
      </c>
    </row>
    <row r="238" spans="1:9" s="261" customFormat="1" x14ac:dyDescent="0.2">
      <c r="A238" s="101" t="s">
        <v>301</v>
      </c>
      <c r="B238" s="71"/>
      <c r="C238" s="99"/>
      <c r="D238" s="73"/>
      <c r="E238" s="74"/>
      <c r="F238" s="75"/>
      <c r="G238" s="100"/>
      <c r="H238" s="75"/>
      <c r="I238" s="76">
        <f t="shared" si="3"/>
        <v>0</v>
      </c>
    </row>
    <row r="239" spans="1:9" s="261" customFormat="1" x14ac:dyDescent="0.2">
      <c r="A239" s="101" t="s">
        <v>279</v>
      </c>
      <c r="B239" s="71"/>
      <c r="C239" s="99"/>
      <c r="D239" s="73"/>
      <c r="E239" s="74"/>
      <c r="F239" s="75"/>
      <c r="G239" s="100"/>
      <c r="H239" s="75"/>
      <c r="I239" s="76">
        <f t="shared" si="3"/>
        <v>0</v>
      </c>
    </row>
    <row r="240" spans="1:9" s="261" customFormat="1" x14ac:dyDescent="0.2">
      <c r="A240" s="101" t="s">
        <v>282</v>
      </c>
      <c r="B240" s="71"/>
      <c r="C240" s="99"/>
      <c r="D240" s="73"/>
      <c r="E240" s="74"/>
      <c r="F240" s="75"/>
      <c r="G240" s="100"/>
      <c r="H240" s="75"/>
      <c r="I240" s="76">
        <f t="shared" si="3"/>
        <v>0</v>
      </c>
    </row>
    <row r="241" spans="1:9" s="261" customFormat="1" x14ac:dyDescent="0.2">
      <c r="A241" s="101" t="s">
        <v>281</v>
      </c>
      <c r="B241" s="71"/>
      <c r="C241" s="99"/>
      <c r="D241" s="73"/>
      <c r="E241" s="74"/>
      <c r="F241" s="75"/>
      <c r="G241" s="100"/>
      <c r="H241" s="75"/>
      <c r="I241" s="76">
        <f t="shared" si="3"/>
        <v>0</v>
      </c>
    </row>
    <row r="242" spans="1:9" s="261" customFormat="1" x14ac:dyDescent="0.2">
      <c r="A242" s="101" t="s">
        <v>285</v>
      </c>
      <c r="B242" s="71"/>
      <c r="C242" s="99"/>
      <c r="D242" s="73"/>
      <c r="E242" s="74"/>
      <c r="F242" s="75"/>
      <c r="G242" s="100"/>
      <c r="H242" s="75"/>
      <c r="I242" s="76">
        <f t="shared" si="3"/>
        <v>0</v>
      </c>
    </row>
    <row r="243" spans="1:9" s="261" customFormat="1" x14ac:dyDescent="0.2">
      <c r="A243" s="101" t="s">
        <v>286</v>
      </c>
      <c r="B243" s="71"/>
      <c r="C243" s="99"/>
      <c r="D243" s="73"/>
      <c r="E243" s="74"/>
      <c r="F243" s="75"/>
      <c r="G243" s="100"/>
      <c r="H243" s="75"/>
      <c r="I243" s="76">
        <f t="shared" si="3"/>
        <v>0</v>
      </c>
    </row>
    <row r="244" spans="1:9" s="261" customFormat="1" x14ac:dyDescent="0.2">
      <c r="A244" s="101" t="s">
        <v>287</v>
      </c>
      <c r="B244" s="71"/>
      <c r="C244" s="99"/>
      <c r="D244" s="73"/>
      <c r="E244" s="74"/>
      <c r="F244" s="75"/>
      <c r="G244" s="100"/>
      <c r="H244" s="75"/>
      <c r="I244" s="76">
        <f t="shared" si="3"/>
        <v>0</v>
      </c>
    </row>
    <row r="245" spans="1:9" s="261" customFormat="1" x14ac:dyDescent="0.2">
      <c r="A245" s="101" t="s">
        <v>289</v>
      </c>
      <c r="B245" s="71"/>
      <c r="C245" s="99"/>
      <c r="D245" s="73"/>
      <c r="E245" s="74"/>
      <c r="F245" s="75"/>
      <c r="G245" s="100"/>
      <c r="H245" s="75"/>
      <c r="I245" s="76">
        <f t="shared" si="3"/>
        <v>0</v>
      </c>
    </row>
    <row r="246" spans="1:9" s="261" customFormat="1" x14ac:dyDescent="0.2">
      <c r="A246" s="101" t="s">
        <v>290</v>
      </c>
      <c r="B246" s="71"/>
      <c r="C246" s="99"/>
      <c r="D246" s="73"/>
      <c r="E246" s="74"/>
      <c r="F246" s="75"/>
      <c r="G246" s="100"/>
      <c r="H246" s="75"/>
      <c r="I246" s="76">
        <f t="shared" si="3"/>
        <v>0</v>
      </c>
    </row>
    <row r="247" spans="1:9" s="261" customFormat="1" x14ac:dyDescent="0.2">
      <c r="A247" s="101" t="s">
        <v>291</v>
      </c>
      <c r="B247" s="71"/>
      <c r="C247" s="99"/>
      <c r="D247" s="73"/>
      <c r="E247" s="74"/>
      <c r="F247" s="75"/>
      <c r="G247" s="100"/>
      <c r="H247" s="75"/>
      <c r="I247" s="76">
        <f t="shared" si="3"/>
        <v>0</v>
      </c>
    </row>
    <row r="248" spans="1:9" s="261" customFormat="1" x14ac:dyDescent="0.2">
      <c r="A248" s="101" t="s">
        <v>292</v>
      </c>
      <c r="B248" s="71"/>
      <c r="C248" s="99"/>
      <c r="D248" s="73"/>
      <c r="E248" s="74"/>
      <c r="F248" s="75"/>
      <c r="G248" s="100"/>
      <c r="H248" s="75"/>
      <c r="I248" s="76">
        <f t="shared" si="3"/>
        <v>0</v>
      </c>
    </row>
    <row r="249" spans="1:9" s="261" customFormat="1" x14ac:dyDescent="0.2">
      <c r="A249" s="101" t="s">
        <v>61</v>
      </c>
      <c r="B249" s="71"/>
      <c r="C249" s="99"/>
      <c r="D249" s="73"/>
      <c r="E249" s="74"/>
      <c r="F249" s="75"/>
      <c r="G249" s="100"/>
      <c r="H249" s="75"/>
      <c r="I249" s="76">
        <f t="shared" si="3"/>
        <v>0</v>
      </c>
    </row>
    <row r="250" spans="1:9" s="261" customFormat="1" x14ac:dyDescent="0.2">
      <c r="A250" s="101" t="s">
        <v>163</v>
      </c>
      <c r="B250" s="71"/>
      <c r="C250" s="99"/>
      <c r="D250" s="73"/>
      <c r="E250" s="74"/>
      <c r="F250" s="75"/>
      <c r="G250" s="100"/>
      <c r="H250" s="75"/>
      <c r="I250" s="76">
        <f t="shared" si="3"/>
        <v>0</v>
      </c>
    </row>
    <row r="251" spans="1:9" s="261" customFormat="1" x14ac:dyDescent="0.2">
      <c r="A251" s="101" t="s">
        <v>218</v>
      </c>
      <c r="B251" s="71"/>
      <c r="C251" s="99"/>
      <c r="D251" s="73"/>
      <c r="E251" s="74"/>
      <c r="F251" s="75"/>
      <c r="G251" s="100"/>
      <c r="H251" s="75"/>
      <c r="I251" s="76">
        <f t="shared" si="3"/>
        <v>0</v>
      </c>
    </row>
    <row r="252" spans="1:9" s="261" customFormat="1" x14ac:dyDescent="0.2">
      <c r="A252" s="101" t="s">
        <v>294</v>
      </c>
      <c r="B252" s="71"/>
      <c r="C252" s="99"/>
      <c r="D252" s="73"/>
      <c r="E252" s="74"/>
      <c r="F252" s="75"/>
      <c r="G252" s="100"/>
      <c r="H252" s="75"/>
      <c r="I252" s="76">
        <f t="shared" si="3"/>
        <v>0</v>
      </c>
    </row>
    <row r="253" spans="1:9" s="261" customFormat="1" x14ac:dyDescent="0.2">
      <c r="A253" s="101" t="s">
        <v>242</v>
      </c>
      <c r="B253" s="71"/>
      <c r="C253" s="99"/>
      <c r="D253" s="73"/>
      <c r="E253" s="74"/>
      <c r="F253" s="75"/>
      <c r="G253" s="100"/>
      <c r="H253" s="75"/>
      <c r="I253" s="76">
        <f t="shared" si="3"/>
        <v>0</v>
      </c>
    </row>
    <row r="254" spans="1:9" s="261" customFormat="1" x14ac:dyDescent="0.2">
      <c r="A254" s="101" t="s">
        <v>296</v>
      </c>
      <c r="B254" s="109"/>
      <c r="C254" s="110"/>
      <c r="D254" s="111"/>
      <c r="E254" s="112"/>
      <c r="F254" s="81"/>
      <c r="G254" s="113"/>
      <c r="H254" s="81"/>
      <c r="I254" s="76">
        <f t="shared" si="3"/>
        <v>0</v>
      </c>
    </row>
    <row r="255" spans="1:9" s="261" customFormat="1" x14ac:dyDescent="0.2">
      <c r="A255" s="101" t="s">
        <v>299</v>
      </c>
      <c r="B255" s="109"/>
      <c r="C255" s="110"/>
      <c r="D255" s="111"/>
      <c r="E255" s="112"/>
      <c r="F255" s="81"/>
      <c r="G255" s="113"/>
      <c r="H255" s="81"/>
      <c r="I255" s="76">
        <f t="shared" si="3"/>
        <v>0</v>
      </c>
    </row>
    <row r="256" spans="1:9" s="261" customFormat="1" x14ac:dyDescent="0.2">
      <c r="A256" s="101" t="s">
        <v>302</v>
      </c>
      <c r="B256" s="109"/>
      <c r="C256" s="110"/>
      <c r="D256" s="111"/>
      <c r="E256" s="112"/>
      <c r="F256" s="81"/>
      <c r="G256" s="113"/>
      <c r="H256" s="81"/>
      <c r="I256" s="76">
        <f t="shared" si="3"/>
        <v>0</v>
      </c>
    </row>
    <row r="257" spans="1:11" s="261" customFormat="1" x14ac:dyDescent="0.2">
      <c r="A257" s="101" t="s">
        <v>304</v>
      </c>
      <c r="B257" s="109"/>
      <c r="C257" s="110"/>
      <c r="D257" s="111"/>
      <c r="E257" s="112"/>
      <c r="F257" s="81"/>
      <c r="G257" s="113"/>
      <c r="H257" s="81"/>
      <c r="I257" s="76">
        <f t="shared" si="3"/>
        <v>0</v>
      </c>
    </row>
    <row r="258" spans="1:11" s="261" customFormat="1" x14ac:dyDescent="0.2">
      <c r="A258" s="101" t="s">
        <v>135</v>
      </c>
      <c r="B258" s="109"/>
      <c r="C258" s="110"/>
      <c r="D258" s="111"/>
      <c r="E258" s="112"/>
      <c r="F258" s="81"/>
      <c r="G258" s="113"/>
      <c r="H258" s="81"/>
      <c r="I258" s="76">
        <f t="shared" si="3"/>
        <v>0</v>
      </c>
    </row>
    <row r="259" spans="1:11" s="261" customFormat="1" x14ac:dyDescent="0.2">
      <c r="A259" s="101" t="s">
        <v>184</v>
      </c>
      <c r="B259" s="109"/>
      <c r="C259" s="110"/>
      <c r="D259" s="111"/>
      <c r="E259" s="112"/>
      <c r="F259" s="81"/>
      <c r="G259" s="113"/>
      <c r="H259" s="81"/>
      <c r="I259" s="76">
        <f t="shared" si="3"/>
        <v>0</v>
      </c>
    </row>
    <row r="260" spans="1:11" s="261" customFormat="1" x14ac:dyDescent="0.2">
      <c r="A260" s="101" t="s">
        <v>28</v>
      </c>
      <c r="B260" s="77"/>
      <c r="C260" s="78"/>
      <c r="D260" s="79"/>
      <c r="E260" s="145"/>
      <c r="F260" s="144"/>
      <c r="G260" s="80"/>
      <c r="H260" s="81"/>
      <c r="I260" s="76">
        <f t="shared" si="3"/>
        <v>0</v>
      </c>
    </row>
    <row r="261" spans="1:11" ht="13.5" thickBot="1" x14ac:dyDescent="0.25">
      <c r="A261" s="46" t="s">
        <v>0</v>
      </c>
      <c r="B261" s="45">
        <f t="shared" ref="B261:I261" si="4">SUM(B4:B260)</f>
        <v>10</v>
      </c>
      <c r="C261" s="62">
        <f t="shared" si="4"/>
        <v>0</v>
      </c>
      <c r="D261" s="64">
        <f t="shared" si="4"/>
        <v>1</v>
      </c>
      <c r="E261" s="262">
        <f t="shared" si="4"/>
        <v>45</v>
      </c>
      <c r="F261" s="24">
        <f t="shared" si="4"/>
        <v>21</v>
      </c>
      <c r="G261" s="44">
        <f t="shared" si="4"/>
        <v>4</v>
      </c>
      <c r="H261" s="24">
        <f t="shared" si="4"/>
        <v>0</v>
      </c>
      <c r="I261" s="61">
        <f t="shared" si="4"/>
        <v>81</v>
      </c>
      <c r="K261" s="261"/>
    </row>
    <row r="262" spans="1:11" x14ac:dyDescent="0.2">
      <c r="K262" s="261"/>
    </row>
    <row r="263" spans="1:11" ht="30" customHeight="1" x14ac:dyDescent="0.2">
      <c r="A263" s="196" t="s">
        <v>411</v>
      </c>
      <c r="B263" s="196"/>
      <c r="C263" s="196"/>
      <c r="D263" s="196"/>
      <c r="E263" s="196"/>
      <c r="F263" s="196"/>
      <c r="G263" s="196"/>
      <c r="H263" s="196"/>
      <c r="I263" s="196"/>
    </row>
    <row r="264" spans="1:11" ht="30" customHeight="1" x14ac:dyDescent="0.2">
      <c r="A264" s="196" t="s">
        <v>412</v>
      </c>
      <c r="B264" s="196"/>
      <c r="C264" s="196"/>
      <c r="D264" s="196"/>
      <c r="E264" s="196"/>
      <c r="F264" s="196"/>
      <c r="G264" s="196"/>
      <c r="H264" s="196"/>
      <c r="I264" s="196"/>
      <c r="K264" s="261"/>
    </row>
    <row r="265" spans="1:11" ht="30" customHeight="1" x14ac:dyDescent="0.2">
      <c r="A265" s="196" t="s">
        <v>413</v>
      </c>
      <c r="B265" s="196"/>
      <c r="C265" s="196"/>
      <c r="D265" s="196"/>
      <c r="E265" s="196"/>
      <c r="F265" s="196"/>
      <c r="G265" s="196"/>
      <c r="H265" s="196"/>
      <c r="I265" s="196"/>
      <c r="K265" s="261"/>
    </row>
    <row r="266" spans="1:11" ht="30" customHeight="1" x14ac:dyDescent="0.2">
      <c r="A266" s="196" t="s">
        <v>414</v>
      </c>
      <c r="B266" s="196"/>
      <c r="C266" s="196"/>
      <c r="D266" s="196"/>
      <c r="E266" s="196"/>
      <c r="F266" s="196"/>
      <c r="G266" s="196"/>
      <c r="H266" s="196"/>
      <c r="I266" s="196"/>
      <c r="K266" s="261"/>
    </row>
    <row r="267" spans="1:11" ht="26.25" customHeight="1" x14ac:dyDescent="0.2">
      <c r="A267" s="172" t="s">
        <v>46</v>
      </c>
      <c r="B267" s="172"/>
      <c r="C267" s="172"/>
      <c r="D267" s="172"/>
      <c r="E267" s="172"/>
      <c r="F267" s="172"/>
      <c r="G267" s="172"/>
      <c r="H267" s="172"/>
      <c r="I267" s="172"/>
    </row>
    <row r="268" spans="1:11" ht="26.25" customHeight="1" x14ac:dyDescent="0.2">
      <c r="A268" s="178" t="s">
        <v>312</v>
      </c>
      <c r="B268" s="178"/>
      <c r="C268" s="178"/>
      <c r="D268" s="178"/>
      <c r="E268" s="178"/>
      <c r="F268" s="178"/>
      <c r="G268" s="178"/>
      <c r="H268" s="178"/>
      <c r="I268" s="178"/>
    </row>
  </sheetData>
  <mergeCells count="14">
    <mergeCell ref="A263:I263"/>
    <mergeCell ref="A264:I264"/>
    <mergeCell ref="A265:I265"/>
    <mergeCell ref="A266:I266"/>
    <mergeCell ref="A267:I267"/>
    <mergeCell ref="A268:I268"/>
    <mergeCell ref="A1:I1"/>
    <mergeCell ref="B2:C2"/>
    <mergeCell ref="D2:D3"/>
    <mergeCell ref="E2:E3"/>
    <mergeCell ref="F2:F3"/>
    <mergeCell ref="G2:G3"/>
    <mergeCell ref="H2:H3"/>
    <mergeCell ref="I2:I3"/>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
  <sheetViews>
    <sheetView zoomScaleNormal="100" workbookViewId="0">
      <selection sqref="A1:G1"/>
    </sheetView>
  </sheetViews>
  <sheetFormatPr defaultColWidth="9.140625" defaultRowHeight="12.75" x14ac:dyDescent="0.2"/>
  <cols>
    <col min="1" max="1" width="22.7109375" style="2" customWidth="1"/>
    <col min="2" max="2" width="19.140625" style="23" customWidth="1"/>
    <col min="3" max="3" width="22.28515625" style="23" customWidth="1"/>
    <col min="4" max="4" width="19.28515625" style="23" customWidth="1"/>
    <col min="5" max="6" width="25.140625" style="23" customWidth="1"/>
    <col min="7" max="7" width="19" style="1" customWidth="1"/>
    <col min="8" max="16384" width="9.140625" style="1"/>
  </cols>
  <sheetData>
    <row r="1" spans="1:12" ht="38.25" customHeight="1" x14ac:dyDescent="0.2">
      <c r="A1" s="241" t="s">
        <v>311</v>
      </c>
      <c r="B1" s="242"/>
      <c r="C1" s="242"/>
      <c r="D1" s="242"/>
      <c r="E1" s="242"/>
      <c r="F1" s="242"/>
      <c r="G1" s="243"/>
    </row>
    <row r="2" spans="1:12" s="4" customFormat="1" ht="30" customHeight="1" x14ac:dyDescent="0.2">
      <c r="A2" s="126" t="s">
        <v>342</v>
      </c>
      <c r="B2" s="244" t="s">
        <v>383</v>
      </c>
      <c r="C2" s="244"/>
      <c r="D2" s="244"/>
      <c r="E2" s="244" t="s">
        <v>384</v>
      </c>
      <c r="F2" s="244"/>
      <c r="G2" s="245"/>
      <c r="H2" s="1"/>
      <c r="I2" s="1"/>
      <c r="J2" s="1"/>
      <c r="K2" s="1"/>
      <c r="L2" s="1"/>
    </row>
    <row r="3" spans="1:12" s="4" customFormat="1" ht="35.25" customHeight="1" x14ac:dyDescent="0.2">
      <c r="A3" s="9"/>
      <c r="B3" s="55" t="s">
        <v>42</v>
      </c>
      <c r="C3" s="55" t="s">
        <v>43</v>
      </c>
      <c r="D3" s="52" t="s">
        <v>56</v>
      </c>
      <c r="E3" s="55" t="s">
        <v>42</v>
      </c>
      <c r="F3" s="55" t="s">
        <v>43</v>
      </c>
      <c r="G3" s="57" t="s">
        <v>385</v>
      </c>
      <c r="H3" s="1"/>
      <c r="I3" s="1"/>
      <c r="J3" s="1"/>
      <c r="K3" s="1"/>
      <c r="L3" s="1"/>
    </row>
    <row r="4" spans="1:12" x14ac:dyDescent="0.2">
      <c r="A4" s="19" t="s">
        <v>0</v>
      </c>
      <c r="B4" s="119"/>
      <c r="C4" s="119"/>
      <c r="D4" s="119"/>
      <c r="E4" s="119"/>
      <c r="F4" s="119"/>
      <c r="G4" s="120"/>
    </row>
    <row r="5" spans="1:12" ht="13.5" thickBot="1" x14ac:dyDescent="0.25">
      <c r="A5" s="29" t="s">
        <v>40</v>
      </c>
      <c r="B5" s="121"/>
      <c r="C5" s="121"/>
      <c r="D5" s="121"/>
      <c r="E5" s="121"/>
      <c r="F5" s="121"/>
      <c r="G5" s="122"/>
    </row>
    <row r="7" spans="1:12" ht="30" customHeight="1" x14ac:dyDescent="0.2">
      <c r="A7" s="178" t="s">
        <v>382</v>
      </c>
      <c r="B7" s="178"/>
      <c r="C7" s="178"/>
      <c r="D7" s="178"/>
      <c r="E7" s="178"/>
      <c r="F7" s="178"/>
      <c r="G7" s="178"/>
    </row>
    <row r="8" spans="1:12" ht="15" customHeight="1" x14ac:dyDescent="0.2">
      <c r="A8" s="172" t="s">
        <v>386</v>
      </c>
      <c r="B8" s="172"/>
      <c r="C8" s="172"/>
      <c r="D8" s="172"/>
      <c r="E8" s="172"/>
      <c r="F8" s="172"/>
      <c r="G8" s="172"/>
    </row>
    <row r="9" spans="1:12" x14ac:dyDescent="0.2">
      <c r="A9" s="1"/>
      <c r="B9" s="1"/>
      <c r="C9" s="1"/>
      <c r="D9" s="1"/>
      <c r="E9" s="1"/>
      <c r="F9" s="1"/>
    </row>
  </sheetData>
  <mergeCells count="5">
    <mergeCell ref="A7:G7"/>
    <mergeCell ref="A8:G8"/>
    <mergeCell ref="A1:G1"/>
    <mergeCell ref="B2:D2"/>
    <mergeCell ref="E2:G2"/>
  </mergeCells>
  <pageMargins left="0.25" right="0.25" top="0.75" bottom="0.75" header="0.3" footer="0.3"/>
  <pageSetup paperSize="9" scale="9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dimension ref="A1:C6"/>
  <sheetViews>
    <sheetView workbookViewId="0">
      <selection sqref="A1:C1"/>
    </sheetView>
  </sheetViews>
  <sheetFormatPr defaultColWidth="9.140625" defaultRowHeight="12.75" x14ac:dyDescent="0.2"/>
  <cols>
    <col min="1" max="1" width="40.7109375" style="2" customWidth="1"/>
    <col min="2" max="2" width="17.7109375" style="23" customWidth="1"/>
    <col min="3" max="3" width="15.7109375" style="1" customWidth="1"/>
    <col min="4" max="16384" width="9.140625" style="1"/>
  </cols>
  <sheetData>
    <row r="1" spans="1:3" ht="59.25" customHeight="1" x14ac:dyDescent="0.2">
      <c r="A1" s="241" t="s">
        <v>388</v>
      </c>
      <c r="B1" s="242"/>
      <c r="C1" s="243"/>
    </row>
    <row r="2" spans="1:3" s="4" customFormat="1" ht="38.25" customHeight="1" x14ac:dyDescent="0.2">
      <c r="A2" s="126" t="s">
        <v>342</v>
      </c>
      <c r="B2" s="55" t="s">
        <v>387</v>
      </c>
      <c r="C2" s="57" t="s">
        <v>330</v>
      </c>
    </row>
    <row r="3" spans="1:3" ht="13.5" thickBot="1" x14ac:dyDescent="0.25">
      <c r="A3" s="16" t="s">
        <v>0</v>
      </c>
      <c r="B3" s="22"/>
      <c r="C3" s="56"/>
    </row>
    <row r="5" spans="1:3" ht="25.5" customHeight="1" x14ac:dyDescent="0.2">
      <c r="A5" s="212" t="s">
        <v>31</v>
      </c>
      <c r="B5" s="212"/>
      <c r="C5" s="212"/>
    </row>
    <row r="6" spans="1:3" x14ac:dyDescent="0.2">
      <c r="A6" s="65"/>
      <c r="B6" s="65"/>
      <c r="C6" s="65"/>
    </row>
  </sheetData>
  <mergeCells count="2">
    <mergeCell ref="A1:C1"/>
    <mergeCell ref="A5:C5"/>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B13"/>
  <sheetViews>
    <sheetView workbookViewId="0">
      <selection activeCell="A2" sqref="A2"/>
    </sheetView>
  </sheetViews>
  <sheetFormatPr defaultColWidth="9.140625" defaultRowHeight="12.75" x14ac:dyDescent="0.2"/>
  <cols>
    <col min="1" max="1" width="22.7109375" style="2" customWidth="1"/>
    <col min="2" max="2" width="15.7109375" style="3" customWidth="1"/>
    <col min="3" max="3" width="6.140625" style="1" customWidth="1"/>
    <col min="4" max="16384" width="9.140625" style="1"/>
  </cols>
  <sheetData>
    <row r="1" spans="1:2" ht="45.75" customHeight="1" x14ac:dyDescent="0.2">
      <c r="A1" s="246" t="s">
        <v>313</v>
      </c>
      <c r="B1" s="182"/>
    </row>
    <row r="2" spans="1:2" s="4" customFormat="1" ht="38.25" customHeight="1" x14ac:dyDescent="0.2">
      <c r="A2" s="9" t="s">
        <v>342</v>
      </c>
      <c r="B2" s="57" t="s">
        <v>14</v>
      </c>
    </row>
    <row r="3" spans="1:2" ht="25.5" x14ac:dyDescent="0.2">
      <c r="A3" s="12" t="s">
        <v>389</v>
      </c>
      <c r="B3" s="26"/>
    </row>
    <row r="4" spans="1:2" ht="25.5" customHeight="1" x14ac:dyDescent="0.2">
      <c r="A4" s="12" t="s">
        <v>17</v>
      </c>
      <c r="B4" s="27"/>
    </row>
    <row r="5" spans="1:2" ht="38.25" x14ac:dyDescent="0.2">
      <c r="A5" s="89" t="s">
        <v>390</v>
      </c>
      <c r="B5" s="27"/>
    </row>
    <row r="6" spans="1:2" ht="38.25" x14ac:dyDescent="0.2">
      <c r="A6" s="89" t="s">
        <v>391</v>
      </c>
      <c r="B6" s="27"/>
    </row>
    <row r="7" spans="1:2" x14ac:dyDescent="0.2">
      <c r="A7" s="39" t="s">
        <v>415</v>
      </c>
      <c r="B7" s="27"/>
    </row>
    <row r="8" spans="1:2" ht="38.25" x14ac:dyDescent="0.2">
      <c r="A8" s="12" t="s">
        <v>416</v>
      </c>
      <c r="B8" s="27"/>
    </row>
    <row r="9" spans="1:2" s="2" customFormat="1" ht="45" customHeight="1" x14ac:dyDescent="0.2">
      <c r="A9" s="12" t="s">
        <v>417</v>
      </c>
      <c r="B9" s="28"/>
    </row>
    <row r="10" spans="1:2" ht="39" thickBot="1" x14ac:dyDescent="0.25">
      <c r="A10" s="102" t="s">
        <v>418</v>
      </c>
      <c r="B10" s="30"/>
    </row>
    <row r="12" spans="1:2" ht="15.75" x14ac:dyDescent="0.2">
      <c r="A12" s="34"/>
    </row>
    <row r="13" spans="1:2" ht="15.75" x14ac:dyDescent="0.2">
      <c r="A13" s="34"/>
    </row>
  </sheetData>
  <mergeCells count="1">
    <mergeCell ref="A1:B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T19"/>
  <sheetViews>
    <sheetView zoomScaleNormal="100" workbookViewId="0">
      <selection activeCell="F7" sqref="F7"/>
    </sheetView>
  </sheetViews>
  <sheetFormatPr defaultColWidth="9.140625" defaultRowHeight="12.75" x14ac:dyDescent="0.2"/>
  <cols>
    <col min="1" max="1" width="26.7109375" style="2" customWidth="1"/>
    <col min="2" max="2" width="8.28515625" style="1" customWidth="1"/>
    <col min="3" max="3" width="6.85546875" style="1" customWidth="1"/>
    <col min="4" max="4" width="8.5703125" style="1" customWidth="1"/>
    <col min="5" max="5" width="7.42578125" style="1" customWidth="1"/>
    <col min="6" max="8" width="9.140625" style="1"/>
    <col min="9" max="10" width="8.7109375" style="1" customWidth="1"/>
    <col min="11" max="16384" width="9.140625" style="1"/>
  </cols>
  <sheetData>
    <row r="1" spans="1:20" ht="25.5" customHeight="1" x14ac:dyDescent="0.2">
      <c r="A1" s="160" t="s">
        <v>305</v>
      </c>
      <c r="B1" s="161"/>
      <c r="C1" s="161"/>
      <c r="D1" s="161"/>
      <c r="E1" s="161"/>
      <c r="F1" s="161"/>
      <c r="G1" s="162"/>
      <c r="H1" s="163"/>
      <c r="J1" s="159"/>
      <c r="K1" s="159"/>
      <c r="L1" s="159"/>
      <c r="M1" s="159"/>
      <c r="N1" s="159"/>
      <c r="O1" s="159"/>
      <c r="P1" s="159"/>
      <c r="Q1" s="159"/>
      <c r="R1" s="159"/>
      <c r="S1" s="159"/>
      <c r="T1" s="159"/>
    </row>
    <row r="2" spans="1:20" s="4" customFormat="1" ht="38.25" customHeight="1" x14ac:dyDescent="0.25">
      <c r="A2" s="157" t="s">
        <v>342</v>
      </c>
      <c r="B2" s="164" t="s">
        <v>354</v>
      </c>
      <c r="C2" s="165"/>
      <c r="D2" s="164" t="s">
        <v>355</v>
      </c>
      <c r="E2" s="165"/>
      <c r="F2" s="164" t="s">
        <v>356</v>
      </c>
      <c r="G2" s="166"/>
      <c r="H2" s="31" t="s">
        <v>0</v>
      </c>
      <c r="K2" s="42"/>
      <c r="L2" s="42"/>
      <c r="M2" s="42"/>
      <c r="N2" s="42"/>
      <c r="O2" s="42"/>
      <c r="P2" s="42"/>
      <c r="Q2" s="42"/>
      <c r="R2" s="42"/>
      <c r="S2" s="42"/>
      <c r="T2" s="42"/>
    </row>
    <row r="3" spans="1:20" s="4" customFormat="1" ht="13.5" customHeight="1" thickBot="1" x14ac:dyDescent="0.25">
      <c r="A3" s="158"/>
      <c r="B3" s="32" t="s">
        <v>3</v>
      </c>
      <c r="C3" s="32" t="s">
        <v>4</v>
      </c>
      <c r="D3" s="32" t="s">
        <v>3</v>
      </c>
      <c r="E3" s="32" t="s">
        <v>4</v>
      </c>
      <c r="F3" s="32" t="s">
        <v>3</v>
      </c>
      <c r="G3" s="32" t="s">
        <v>4</v>
      </c>
      <c r="H3" s="24"/>
      <c r="J3" s="36"/>
    </row>
    <row r="4" spans="1:20" s="2" customFormat="1" ht="26.25" customHeight="1" x14ac:dyDescent="0.2">
      <c r="A4" s="10" t="s">
        <v>353</v>
      </c>
      <c r="B4" s="154"/>
      <c r="C4" s="155"/>
      <c r="D4" s="155"/>
      <c r="E4" s="155"/>
      <c r="F4" s="155"/>
      <c r="G4" s="155"/>
      <c r="H4" s="156"/>
    </row>
    <row r="5" spans="1:20" x14ac:dyDescent="0.2">
      <c r="A5" s="12" t="s">
        <v>343</v>
      </c>
      <c r="B5" s="70"/>
      <c r="C5" s="70"/>
      <c r="D5" s="70"/>
      <c r="E5" s="70"/>
      <c r="F5" s="70"/>
      <c r="G5" s="70"/>
      <c r="H5" s="85">
        <f t="shared" ref="H5:H14" si="0">SUM(B5:G5)</f>
        <v>0</v>
      </c>
    </row>
    <row r="6" spans="1:20" x14ac:dyDescent="0.2">
      <c r="A6" s="12" t="s">
        <v>344</v>
      </c>
      <c r="B6" s="70"/>
      <c r="C6" s="70"/>
      <c r="D6" s="70"/>
      <c r="E6" s="70"/>
      <c r="F6" s="70"/>
      <c r="G6" s="86"/>
      <c r="H6" s="85">
        <f t="shared" si="0"/>
        <v>0</v>
      </c>
    </row>
    <row r="7" spans="1:20" ht="25.5" x14ac:dyDescent="0.2">
      <c r="A7" s="12" t="s">
        <v>345</v>
      </c>
      <c r="B7" s="70"/>
      <c r="C7" s="70"/>
      <c r="D7" s="70">
        <v>1</v>
      </c>
      <c r="E7" s="70"/>
      <c r="F7" s="70">
        <v>1</v>
      </c>
      <c r="G7" s="86"/>
      <c r="H7" s="85">
        <f t="shared" si="0"/>
        <v>2</v>
      </c>
    </row>
    <row r="8" spans="1:20" ht="25.5" x14ac:dyDescent="0.2">
      <c r="A8" s="12" t="s">
        <v>346</v>
      </c>
      <c r="B8" s="70"/>
      <c r="C8" s="70"/>
      <c r="D8" s="70"/>
      <c r="E8" s="70"/>
      <c r="F8" s="70"/>
      <c r="G8" s="86"/>
      <c r="H8" s="85">
        <f t="shared" si="0"/>
        <v>0</v>
      </c>
    </row>
    <row r="9" spans="1:20" ht="25.5" x14ac:dyDescent="0.2">
      <c r="A9" s="12" t="s">
        <v>347</v>
      </c>
      <c r="B9" s="70"/>
      <c r="C9" s="70"/>
      <c r="D9" s="70"/>
      <c r="E9" s="70"/>
      <c r="F9" s="70"/>
      <c r="G9" s="86"/>
      <c r="H9" s="85">
        <f t="shared" si="0"/>
        <v>0</v>
      </c>
    </row>
    <row r="10" spans="1:20" ht="25.5" x14ac:dyDescent="0.2">
      <c r="A10" s="12" t="s">
        <v>348</v>
      </c>
      <c r="B10" s="70"/>
      <c r="C10" s="70"/>
      <c r="D10" s="70"/>
      <c r="E10" s="70"/>
      <c r="F10" s="70"/>
      <c r="G10" s="86"/>
      <c r="H10" s="85">
        <f t="shared" si="0"/>
        <v>0</v>
      </c>
    </row>
    <row r="11" spans="1:20" ht="25.5" x14ac:dyDescent="0.2">
      <c r="A11" s="12" t="s">
        <v>349</v>
      </c>
      <c r="B11" s="70"/>
      <c r="C11" s="70"/>
      <c r="D11" s="70"/>
      <c r="E11" s="70"/>
      <c r="F11" s="70"/>
      <c r="G11" s="86"/>
      <c r="H11" s="85">
        <f t="shared" si="0"/>
        <v>0</v>
      </c>
    </row>
    <row r="12" spans="1:20" ht="25.5" x14ac:dyDescent="0.2">
      <c r="A12" s="12" t="s">
        <v>350</v>
      </c>
      <c r="B12" s="70"/>
      <c r="C12" s="70"/>
      <c r="D12" s="70"/>
      <c r="E12" s="70"/>
      <c r="F12" s="70"/>
      <c r="G12" s="86"/>
      <c r="H12" s="85">
        <f t="shared" si="0"/>
        <v>0</v>
      </c>
    </row>
    <row r="13" spans="1:20" ht="25.5" x14ac:dyDescent="0.2">
      <c r="A13" s="12" t="s">
        <v>351</v>
      </c>
      <c r="B13" s="70"/>
      <c r="C13" s="70"/>
      <c r="D13" s="70"/>
      <c r="E13" s="70"/>
      <c r="F13" s="70"/>
      <c r="G13" s="86"/>
      <c r="H13" s="85">
        <f t="shared" si="0"/>
        <v>0</v>
      </c>
    </row>
    <row r="14" spans="1:20" ht="13.5" thickBot="1" x14ac:dyDescent="0.25">
      <c r="A14" s="124" t="s">
        <v>352</v>
      </c>
      <c r="B14" s="90"/>
      <c r="C14" s="90"/>
      <c r="D14" s="90"/>
      <c r="E14" s="90"/>
      <c r="F14" s="90"/>
      <c r="G14" s="91"/>
      <c r="H14" s="85">
        <f t="shared" si="0"/>
        <v>0</v>
      </c>
    </row>
    <row r="15" spans="1:20" ht="13.5" thickBot="1" x14ac:dyDescent="0.25">
      <c r="A15" s="58" t="s">
        <v>0</v>
      </c>
      <c r="B15" s="59"/>
      <c r="C15" s="59"/>
      <c r="D15" s="59"/>
      <c r="E15" s="59"/>
      <c r="F15" s="59"/>
      <c r="G15" s="59"/>
      <c r="H15" s="60"/>
    </row>
    <row r="17" spans="1:1" x14ac:dyDescent="0.2">
      <c r="A17" s="2" t="s">
        <v>1</v>
      </c>
    </row>
    <row r="18" spans="1:1" x14ac:dyDescent="0.2">
      <c r="A18" s="1" t="s">
        <v>2</v>
      </c>
    </row>
    <row r="19" spans="1:1" x14ac:dyDescent="0.2">
      <c r="A19" s="1"/>
    </row>
  </sheetData>
  <mergeCells count="7">
    <mergeCell ref="B4:H4"/>
    <mergeCell ref="A2:A3"/>
    <mergeCell ref="J1:T1"/>
    <mergeCell ref="A1:H1"/>
    <mergeCell ref="B2:C2"/>
    <mergeCell ref="D2:E2"/>
    <mergeCell ref="F2:G2"/>
  </mergeCells>
  <pageMargins left="0.7" right="0.7" top="0.75" bottom="0.75" header="0.3" footer="0.3"/>
  <pageSetup paperSize="9" scale="82"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H15"/>
  <sheetViews>
    <sheetView workbookViewId="0">
      <selection activeCell="A2" sqref="A2:A3"/>
    </sheetView>
  </sheetViews>
  <sheetFormatPr defaultColWidth="9.140625" defaultRowHeight="12.75" x14ac:dyDescent="0.2"/>
  <cols>
    <col min="1" max="1" width="24.7109375" style="2" customWidth="1"/>
    <col min="2" max="3" width="8.28515625" style="1" customWidth="1"/>
    <col min="4" max="4" width="7.7109375" style="1" customWidth="1"/>
    <col min="5" max="5" width="8.28515625" style="1" customWidth="1"/>
    <col min="6" max="6" width="8.5703125" style="1" customWidth="1"/>
    <col min="7" max="7" width="7.42578125" style="1" customWidth="1"/>
    <col min="8" max="16384" width="9.140625" style="1"/>
  </cols>
  <sheetData>
    <row r="1" spans="1:8" ht="25.5" customHeight="1" x14ac:dyDescent="0.2">
      <c r="A1" s="160" t="s">
        <v>419</v>
      </c>
      <c r="B1" s="161"/>
      <c r="C1" s="161"/>
      <c r="D1" s="161"/>
      <c r="E1" s="161"/>
      <c r="F1" s="161"/>
      <c r="G1" s="161"/>
      <c r="H1" s="163"/>
    </row>
    <row r="2" spans="1:8" s="4" customFormat="1" ht="38.25" customHeight="1" x14ac:dyDescent="0.2">
      <c r="A2" s="157" t="s">
        <v>342</v>
      </c>
      <c r="B2" s="167" t="s">
        <v>18</v>
      </c>
      <c r="C2" s="167"/>
      <c r="D2" s="167"/>
      <c r="E2" s="167" t="s">
        <v>19</v>
      </c>
      <c r="F2" s="167"/>
      <c r="G2" s="167"/>
      <c r="H2" s="169" t="s">
        <v>0</v>
      </c>
    </row>
    <row r="3" spans="1:8" s="4" customFormat="1" ht="25.5" x14ac:dyDescent="0.2">
      <c r="A3" s="171"/>
      <c r="B3" s="52" t="s">
        <v>20</v>
      </c>
      <c r="C3" s="52" t="s">
        <v>54</v>
      </c>
      <c r="D3" s="52" t="s">
        <v>55</v>
      </c>
      <c r="E3" s="52" t="s">
        <v>20</v>
      </c>
      <c r="F3" s="52" t="s">
        <v>54</v>
      </c>
      <c r="G3" s="52" t="s">
        <v>55</v>
      </c>
      <c r="H3" s="170"/>
    </row>
    <row r="4" spans="1:8" s="2" customFormat="1" ht="38.25" x14ac:dyDescent="0.2">
      <c r="A4" s="10" t="s">
        <v>353</v>
      </c>
      <c r="B4" s="168"/>
      <c r="C4" s="168"/>
      <c r="D4" s="168"/>
      <c r="E4" s="168"/>
      <c r="F4" s="168"/>
      <c r="G4" s="168"/>
      <c r="H4" s="11"/>
    </row>
    <row r="5" spans="1:8" x14ac:dyDescent="0.2">
      <c r="A5" s="12" t="s">
        <v>343</v>
      </c>
      <c r="B5" s="7"/>
      <c r="C5" s="7"/>
      <c r="D5" s="7"/>
      <c r="E5" s="7"/>
      <c r="F5" s="7"/>
      <c r="G5" s="7"/>
      <c r="H5" s="13">
        <f t="shared" ref="H5:H14" si="0">SUM(B5:G5)</f>
        <v>0</v>
      </c>
    </row>
    <row r="6" spans="1:8" x14ac:dyDescent="0.2">
      <c r="A6" s="12" t="s">
        <v>344</v>
      </c>
      <c r="B6" s="7"/>
      <c r="C6" s="7"/>
      <c r="D6" s="7"/>
      <c r="E6" s="7"/>
      <c r="F6" s="7"/>
      <c r="G6" s="7"/>
      <c r="H6" s="13">
        <f t="shared" si="0"/>
        <v>0</v>
      </c>
    </row>
    <row r="7" spans="1:8" ht="27.75" customHeight="1" x14ac:dyDescent="0.2">
      <c r="A7" s="12" t="s">
        <v>345</v>
      </c>
      <c r="B7" s="7"/>
      <c r="C7" s="7"/>
      <c r="D7" s="7"/>
      <c r="E7" s="7"/>
      <c r="F7" s="7"/>
      <c r="G7" s="7"/>
      <c r="H7" s="13">
        <f t="shared" si="0"/>
        <v>0</v>
      </c>
    </row>
    <row r="8" spans="1:8" ht="25.5" x14ac:dyDescent="0.2">
      <c r="A8" s="12" t="s">
        <v>346</v>
      </c>
      <c r="B8" s="7"/>
      <c r="C8" s="7"/>
      <c r="D8" s="7"/>
      <c r="E8" s="7"/>
      <c r="F8" s="7"/>
      <c r="G8" s="7"/>
      <c r="H8" s="13">
        <f t="shared" si="0"/>
        <v>0</v>
      </c>
    </row>
    <row r="9" spans="1:8" ht="25.5" x14ac:dyDescent="0.2">
      <c r="A9" s="12" t="s">
        <v>347</v>
      </c>
      <c r="B9" s="7"/>
      <c r="C9" s="7"/>
      <c r="D9" s="7"/>
      <c r="E9" s="7"/>
      <c r="F9" s="7"/>
      <c r="G9" s="7"/>
      <c r="H9" s="13">
        <f t="shared" si="0"/>
        <v>0</v>
      </c>
    </row>
    <row r="10" spans="1:8" ht="25.5" x14ac:dyDescent="0.2">
      <c r="A10" s="12" t="s">
        <v>348</v>
      </c>
      <c r="B10" s="7"/>
      <c r="C10" s="7"/>
      <c r="D10" s="7"/>
      <c r="E10" s="7"/>
      <c r="F10" s="7"/>
      <c r="G10" s="7"/>
      <c r="H10" s="13">
        <f t="shared" si="0"/>
        <v>0</v>
      </c>
    </row>
    <row r="11" spans="1:8" ht="25.5" x14ac:dyDescent="0.2">
      <c r="A11" s="12" t="s">
        <v>349</v>
      </c>
      <c r="B11" s="7"/>
      <c r="C11" s="7"/>
      <c r="D11" s="7"/>
      <c r="E11" s="7"/>
      <c r="F11" s="7"/>
      <c r="G11" s="7"/>
      <c r="H11" s="13">
        <f t="shared" si="0"/>
        <v>0</v>
      </c>
    </row>
    <row r="12" spans="1:8" ht="25.5" x14ac:dyDescent="0.2">
      <c r="A12" s="12" t="s">
        <v>350</v>
      </c>
      <c r="B12" s="7"/>
      <c r="C12" s="7"/>
      <c r="D12" s="7"/>
      <c r="E12" s="7"/>
      <c r="F12" s="7"/>
      <c r="G12" s="7"/>
      <c r="H12" s="13">
        <f t="shared" si="0"/>
        <v>0</v>
      </c>
    </row>
    <row r="13" spans="1:8" ht="38.25" x14ac:dyDescent="0.2">
      <c r="A13" s="12" t="s">
        <v>351</v>
      </c>
      <c r="B13" s="7"/>
      <c r="C13" s="7"/>
      <c r="D13" s="7"/>
      <c r="E13" s="7"/>
      <c r="F13" s="7"/>
      <c r="G13" s="7"/>
      <c r="H13" s="13">
        <f t="shared" si="0"/>
        <v>0</v>
      </c>
    </row>
    <row r="14" spans="1:8" x14ac:dyDescent="0.2">
      <c r="A14" s="124" t="s">
        <v>352</v>
      </c>
      <c r="B14" s="7"/>
      <c r="C14" s="7"/>
      <c r="D14" s="7"/>
      <c r="E14" s="7"/>
      <c r="F14" s="7"/>
      <c r="G14" s="7"/>
      <c r="H14" s="13">
        <f t="shared" si="0"/>
        <v>0</v>
      </c>
    </row>
    <row r="15" spans="1:8" ht="13.5" thickBot="1" x14ac:dyDescent="0.25">
      <c r="A15" s="16" t="s">
        <v>0</v>
      </c>
      <c r="B15" s="18">
        <f>SUM(B5:B14)</f>
        <v>0</v>
      </c>
      <c r="C15" s="18">
        <f t="shared" ref="C15:H15" si="1">SUM(C5:C14)</f>
        <v>0</v>
      </c>
      <c r="D15" s="18">
        <f t="shared" si="1"/>
        <v>0</v>
      </c>
      <c r="E15" s="18">
        <f t="shared" si="1"/>
        <v>0</v>
      </c>
      <c r="F15" s="18">
        <f t="shared" si="1"/>
        <v>0</v>
      </c>
      <c r="G15" s="18">
        <f t="shared" si="1"/>
        <v>0</v>
      </c>
      <c r="H15" s="14">
        <f t="shared" si="1"/>
        <v>0</v>
      </c>
    </row>
  </sheetData>
  <mergeCells count="6">
    <mergeCell ref="A1:H1"/>
    <mergeCell ref="B2:D2"/>
    <mergeCell ref="E2:G2"/>
    <mergeCell ref="B4:G4"/>
    <mergeCell ref="H2:H3"/>
    <mergeCell ref="A2:A3"/>
  </mergeCell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H17"/>
  <sheetViews>
    <sheetView workbookViewId="0">
      <selection activeCell="A2" sqref="A1:A1048576"/>
    </sheetView>
  </sheetViews>
  <sheetFormatPr defaultColWidth="9.140625" defaultRowHeight="12.75" x14ac:dyDescent="0.2"/>
  <cols>
    <col min="1" max="1" width="25.5703125" style="2" customWidth="1"/>
    <col min="2" max="2" width="6.140625" style="1" customWidth="1"/>
    <col min="3" max="3" width="8.28515625" style="1" customWidth="1"/>
    <col min="4" max="4" width="7.42578125" style="1" bestFit="1" customWidth="1"/>
    <col min="5" max="5" width="6" style="1" customWidth="1"/>
    <col min="6" max="6" width="8.5703125" style="1" customWidth="1"/>
    <col min="7" max="7" width="7.42578125" style="1" customWidth="1"/>
    <col min="8" max="16384" width="9.140625" style="1"/>
  </cols>
  <sheetData>
    <row r="1" spans="1:8" ht="25.5" customHeight="1" x14ac:dyDescent="0.2">
      <c r="A1" s="160" t="s">
        <v>357</v>
      </c>
      <c r="B1" s="161"/>
      <c r="C1" s="161"/>
      <c r="D1" s="161"/>
      <c r="E1" s="161"/>
      <c r="F1" s="161"/>
      <c r="G1" s="161"/>
      <c r="H1" s="161"/>
    </row>
    <row r="2" spans="1:8" s="4" customFormat="1" ht="38.25" customHeight="1" x14ac:dyDescent="0.2">
      <c r="A2" s="157" t="s">
        <v>342</v>
      </c>
      <c r="B2" s="167" t="s">
        <v>18</v>
      </c>
      <c r="C2" s="167"/>
      <c r="D2" s="167"/>
      <c r="E2" s="167" t="s">
        <v>19</v>
      </c>
      <c r="F2" s="167"/>
      <c r="G2" s="167"/>
      <c r="H2" s="173" t="s">
        <v>327</v>
      </c>
    </row>
    <row r="3" spans="1:8" s="4" customFormat="1" ht="30.75" customHeight="1" x14ac:dyDescent="0.2">
      <c r="A3" s="171"/>
      <c r="B3" s="52" t="s">
        <v>20</v>
      </c>
      <c r="C3" s="52" t="s">
        <v>54</v>
      </c>
      <c r="D3" s="52" t="s">
        <v>55</v>
      </c>
      <c r="E3" s="52" t="s">
        <v>20</v>
      </c>
      <c r="F3" s="52" t="s">
        <v>54</v>
      </c>
      <c r="G3" s="52" t="s">
        <v>55</v>
      </c>
      <c r="H3" s="174"/>
    </row>
    <row r="4" spans="1:8" s="2" customFormat="1" ht="25.5" x14ac:dyDescent="0.2">
      <c r="A4" s="10" t="s">
        <v>353</v>
      </c>
      <c r="B4" s="168"/>
      <c r="C4" s="168"/>
      <c r="D4" s="168"/>
      <c r="E4" s="168"/>
      <c r="F4" s="168"/>
      <c r="G4" s="168"/>
      <c r="H4" s="21"/>
    </row>
    <row r="5" spans="1:8" x14ac:dyDescent="0.2">
      <c r="A5" s="12" t="s">
        <v>343</v>
      </c>
      <c r="B5" s="7"/>
      <c r="C5" s="7"/>
      <c r="D5" s="7"/>
      <c r="E5" s="7"/>
      <c r="F5" s="7"/>
      <c r="G5" s="7"/>
      <c r="H5" s="8"/>
    </row>
    <row r="6" spans="1:8" x14ac:dyDescent="0.2">
      <c r="A6" s="12" t="s">
        <v>344</v>
      </c>
      <c r="B6" s="7"/>
      <c r="C6" s="7"/>
      <c r="D6" s="7"/>
      <c r="E6" s="7"/>
      <c r="F6" s="7"/>
      <c r="G6" s="7"/>
      <c r="H6" s="8"/>
    </row>
    <row r="7" spans="1:8" ht="26.25" customHeight="1" x14ac:dyDescent="0.2">
      <c r="A7" s="12" t="s">
        <v>345</v>
      </c>
      <c r="B7" s="7"/>
      <c r="C7" s="7"/>
      <c r="D7" s="7"/>
      <c r="E7" s="7"/>
      <c r="F7" s="7"/>
      <c r="G7" s="7"/>
      <c r="H7" s="8"/>
    </row>
    <row r="8" spans="1:8" ht="25.5" x14ac:dyDescent="0.2">
      <c r="A8" s="12" t="s">
        <v>346</v>
      </c>
      <c r="B8" s="7"/>
      <c r="C8" s="7"/>
      <c r="D8" s="7"/>
      <c r="E8" s="7"/>
      <c r="F8" s="7"/>
      <c r="G8" s="7"/>
      <c r="H8" s="8"/>
    </row>
    <row r="9" spans="1:8" ht="25.5" x14ac:dyDescent="0.2">
      <c r="A9" s="12" t="s">
        <v>347</v>
      </c>
      <c r="B9" s="7"/>
      <c r="C9" s="7"/>
      <c r="D9" s="7"/>
      <c r="E9" s="7"/>
      <c r="F9" s="7"/>
      <c r="G9" s="7"/>
      <c r="H9" s="8"/>
    </row>
    <row r="10" spans="1:8" ht="25.5" x14ac:dyDescent="0.2">
      <c r="A10" s="12" t="s">
        <v>348</v>
      </c>
      <c r="B10" s="7"/>
      <c r="C10" s="7"/>
      <c r="D10" s="7"/>
      <c r="E10" s="7"/>
      <c r="F10" s="7"/>
      <c r="G10" s="7"/>
      <c r="H10" s="8"/>
    </row>
    <row r="11" spans="1:8" ht="25.5" x14ac:dyDescent="0.2">
      <c r="A11" s="12" t="s">
        <v>349</v>
      </c>
      <c r="B11" s="7"/>
      <c r="C11" s="7"/>
      <c r="D11" s="7"/>
      <c r="E11" s="7"/>
      <c r="F11" s="7"/>
      <c r="G11" s="7"/>
      <c r="H11" s="8"/>
    </row>
    <row r="12" spans="1:8" ht="25.5" x14ac:dyDescent="0.2">
      <c r="A12" s="12" t="s">
        <v>350</v>
      </c>
      <c r="B12" s="7"/>
      <c r="C12" s="7"/>
      <c r="D12" s="7"/>
      <c r="E12" s="7"/>
      <c r="F12" s="7"/>
      <c r="G12" s="7"/>
      <c r="H12" s="8"/>
    </row>
    <row r="13" spans="1:8" ht="38.25" x14ac:dyDescent="0.2">
      <c r="A13" s="12" t="s">
        <v>351</v>
      </c>
      <c r="B13" s="7"/>
      <c r="C13" s="7"/>
      <c r="D13" s="7"/>
      <c r="E13" s="7"/>
      <c r="F13" s="7"/>
      <c r="G13" s="7"/>
      <c r="H13" s="8"/>
    </row>
    <row r="14" spans="1:8" x14ac:dyDescent="0.2">
      <c r="A14" s="124" t="s">
        <v>352</v>
      </c>
      <c r="B14" s="7"/>
      <c r="C14" s="7"/>
      <c r="D14" s="7"/>
      <c r="E14" s="7"/>
      <c r="F14" s="7"/>
      <c r="G14" s="7"/>
      <c r="H14" s="8"/>
    </row>
    <row r="15" spans="1:8" ht="13.5" thickBot="1" x14ac:dyDescent="0.25">
      <c r="A15" s="16" t="s">
        <v>327</v>
      </c>
      <c r="B15" s="18"/>
      <c r="C15" s="18"/>
      <c r="D15" s="18"/>
      <c r="E15" s="18"/>
      <c r="F15" s="18"/>
      <c r="G15" s="18"/>
      <c r="H15" s="18"/>
    </row>
    <row r="17" spans="1:8" ht="47.25" customHeight="1" x14ac:dyDescent="0.2">
      <c r="A17" s="172" t="s">
        <v>328</v>
      </c>
      <c r="B17" s="172"/>
      <c r="C17" s="172"/>
      <c r="D17" s="172"/>
      <c r="E17" s="172"/>
      <c r="F17" s="172"/>
      <c r="G17" s="172"/>
      <c r="H17" s="172"/>
    </row>
  </sheetData>
  <mergeCells count="7">
    <mergeCell ref="A17:H17"/>
    <mergeCell ref="B4:G4"/>
    <mergeCell ref="A1:H1"/>
    <mergeCell ref="B2:D2"/>
    <mergeCell ref="E2:G2"/>
    <mergeCell ref="H2:H3"/>
    <mergeCell ref="A2:A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workbookViewId="0">
      <selection sqref="A1:I1"/>
    </sheetView>
  </sheetViews>
  <sheetFormatPr defaultColWidth="9.140625" defaultRowHeight="12.75" x14ac:dyDescent="0.2"/>
  <cols>
    <col min="1" max="1" width="25.5703125" style="2" customWidth="1"/>
    <col min="2" max="2" width="15.7109375" style="1" customWidth="1"/>
    <col min="3" max="5" width="11.5703125" style="1" customWidth="1"/>
    <col min="6" max="6" width="15.140625" style="1" customWidth="1"/>
    <col min="7" max="9" width="11.5703125" style="1" customWidth="1"/>
    <col min="10" max="16384" width="9.140625" style="1"/>
  </cols>
  <sheetData>
    <row r="1" spans="1:9" ht="25.5" customHeight="1" x14ac:dyDescent="0.2">
      <c r="A1" s="175" t="s">
        <v>420</v>
      </c>
      <c r="B1" s="161"/>
      <c r="C1" s="161"/>
      <c r="D1" s="161"/>
      <c r="E1" s="161"/>
      <c r="F1" s="161"/>
      <c r="G1" s="161"/>
      <c r="H1" s="161"/>
      <c r="I1" s="163"/>
    </row>
    <row r="2" spans="1:9" s="4" customFormat="1" ht="15" customHeight="1" x14ac:dyDescent="0.2">
      <c r="A2" s="9" t="s">
        <v>421</v>
      </c>
      <c r="B2" s="167" t="s">
        <v>422</v>
      </c>
      <c r="C2" s="167"/>
      <c r="D2" s="167"/>
      <c r="E2" s="176" t="s">
        <v>0</v>
      </c>
      <c r="F2" s="166" t="s">
        <v>423</v>
      </c>
      <c r="G2" s="167"/>
      <c r="H2" s="167"/>
      <c r="I2" s="129" t="s">
        <v>327</v>
      </c>
    </row>
    <row r="3" spans="1:9" s="4" customFormat="1" ht="45" customHeight="1" x14ac:dyDescent="0.2">
      <c r="A3" s="9"/>
      <c r="B3" s="130" t="s">
        <v>424</v>
      </c>
      <c r="C3" s="130" t="s">
        <v>425</v>
      </c>
      <c r="D3" s="131" t="s">
        <v>426</v>
      </c>
      <c r="E3" s="177"/>
      <c r="F3" s="128" t="s">
        <v>424</v>
      </c>
      <c r="G3" s="130" t="s">
        <v>425</v>
      </c>
      <c r="H3" s="131" t="s">
        <v>426</v>
      </c>
      <c r="I3" s="132"/>
    </row>
    <row r="4" spans="1:9" s="2" customFormat="1" ht="25.5" x14ac:dyDescent="0.2">
      <c r="A4" s="133" t="s">
        <v>427</v>
      </c>
      <c r="B4" s="134"/>
      <c r="C4" s="134"/>
      <c r="D4" s="134"/>
      <c r="E4" s="11"/>
      <c r="F4" s="135"/>
      <c r="G4" s="134"/>
      <c r="H4" s="134"/>
      <c r="I4" s="11"/>
    </row>
    <row r="5" spans="1:9" x14ac:dyDescent="0.2">
      <c r="A5" s="89" t="s">
        <v>343</v>
      </c>
      <c r="B5" s="7"/>
      <c r="C5" s="7"/>
      <c r="D5" s="7"/>
      <c r="E5" s="13">
        <f t="shared" ref="E5:E15" si="0">SUM(B5:D5)</f>
        <v>0</v>
      </c>
      <c r="F5" s="136"/>
      <c r="G5" s="7"/>
      <c r="H5" s="7"/>
      <c r="I5" s="13"/>
    </row>
    <row r="6" spans="1:9" x14ac:dyDescent="0.2">
      <c r="A6" s="89" t="s">
        <v>344</v>
      </c>
      <c r="B6" s="7"/>
      <c r="C6" s="7"/>
      <c r="D6" s="7"/>
      <c r="E6" s="13">
        <f t="shared" si="0"/>
        <v>0</v>
      </c>
      <c r="F6" s="136"/>
      <c r="G6" s="7"/>
      <c r="H6" s="7"/>
      <c r="I6" s="13"/>
    </row>
    <row r="7" spans="1:9" ht="25.5" x14ac:dyDescent="0.2">
      <c r="A7" s="89" t="s">
        <v>345</v>
      </c>
      <c r="B7" s="7"/>
      <c r="C7" s="7"/>
      <c r="D7" s="7"/>
      <c r="E7" s="13">
        <f t="shared" si="0"/>
        <v>0</v>
      </c>
      <c r="F7" s="136"/>
      <c r="G7" s="7"/>
      <c r="H7" s="7"/>
      <c r="I7" s="13"/>
    </row>
    <row r="8" spans="1:9" ht="25.5" x14ac:dyDescent="0.2">
      <c r="A8" s="89" t="s">
        <v>346</v>
      </c>
      <c r="B8" s="7"/>
      <c r="C8" s="7"/>
      <c r="D8" s="7"/>
      <c r="E8" s="13">
        <f t="shared" si="0"/>
        <v>0</v>
      </c>
      <c r="F8" s="136"/>
      <c r="G8" s="7"/>
      <c r="H8" s="7"/>
      <c r="I8" s="13"/>
    </row>
    <row r="9" spans="1:9" ht="25.5" x14ac:dyDescent="0.2">
      <c r="A9" s="89" t="s">
        <v>347</v>
      </c>
      <c r="B9" s="7"/>
      <c r="C9" s="7"/>
      <c r="D9" s="7"/>
      <c r="E9" s="13">
        <f t="shared" si="0"/>
        <v>0</v>
      </c>
      <c r="F9" s="136"/>
      <c r="G9" s="7"/>
      <c r="H9" s="7"/>
      <c r="I9" s="13"/>
    </row>
    <row r="10" spans="1:9" ht="25.5" x14ac:dyDescent="0.2">
      <c r="A10" s="89" t="s">
        <v>348</v>
      </c>
      <c r="B10" s="7"/>
      <c r="C10" s="7"/>
      <c r="D10" s="7"/>
      <c r="E10" s="13">
        <f t="shared" si="0"/>
        <v>0</v>
      </c>
      <c r="F10" s="136"/>
      <c r="G10" s="7"/>
      <c r="H10" s="7"/>
      <c r="I10" s="13"/>
    </row>
    <row r="11" spans="1:9" ht="25.5" x14ac:dyDescent="0.2">
      <c r="A11" s="89" t="s">
        <v>349</v>
      </c>
      <c r="B11" s="7"/>
      <c r="C11" s="7"/>
      <c r="D11" s="7"/>
      <c r="E11" s="13">
        <f t="shared" si="0"/>
        <v>0</v>
      </c>
      <c r="F11" s="136"/>
      <c r="G11" s="7"/>
      <c r="H11" s="7"/>
      <c r="I11" s="13"/>
    </row>
    <row r="12" spans="1:9" ht="25.5" x14ac:dyDescent="0.2">
      <c r="A12" s="89" t="s">
        <v>350</v>
      </c>
      <c r="B12" s="7"/>
      <c r="C12" s="7"/>
      <c r="D12" s="7"/>
      <c r="E12" s="13">
        <f t="shared" si="0"/>
        <v>0</v>
      </c>
      <c r="F12" s="136"/>
      <c r="G12" s="7"/>
      <c r="H12" s="7"/>
      <c r="I12" s="13"/>
    </row>
    <row r="13" spans="1:9" ht="38.25" x14ac:dyDescent="0.2">
      <c r="A13" s="89" t="s">
        <v>351</v>
      </c>
      <c r="B13" s="7"/>
      <c r="C13" s="7"/>
      <c r="D13" s="7"/>
      <c r="E13" s="13">
        <f t="shared" si="0"/>
        <v>0</v>
      </c>
      <c r="F13" s="136"/>
      <c r="G13" s="7"/>
      <c r="H13" s="7"/>
      <c r="I13" s="13"/>
    </row>
    <row r="14" spans="1:9" x14ac:dyDescent="0.2">
      <c r="A14" s="89" t="s">
        <v>352</v>
      </c>
      <c r="B14" s="137"/>
      <c r="C14" s="137"/>
      <c r="D14" s="137"/>
      <c r="E14" s="138">
        <f t="shared" si="0"/>
        <v>0</v>
      </c>
      <c r="F14" s="139"/>
      <c r="G14" s="137"/>
      <c r="H14" s="137"/>
      <c r="I14" s="138"/>
    </row>
    <row r="15" spans="1:9" ht="13.5" thickBot="1" x14ac:dyDescent="0.25">
      <c r="A15" s="16" t="s">
        <v>327</v>
      </c>
      <c r="B15" s="18">
        <f>SUM(B5:B14)</f>
        <v>0</v>
      </c>
      <c r="C15" s="18">
        <f>SUM(C5:C14)</f>
        <v>0</v>
      </c>
      <c r="D15" s="18">
        <f>SUM(D5:D14)</f>
        <v>0</v>
      </c>
      <c r="E15" s="14">
        <f t="shared" si="0"/>
        <v>0</v>
      </c>
      <c r="F15" s="140"/>
      <c r="G15" s="18"/>
      <c r="H15" s="18"/>
      <c r="I15" s="14"/>
    </row>
    <row r="17" spans="1:9" ht="42" customHeight="1" x14ac:dyDescent="0.2">
      <c r="A17" s="178" t="s">
        <v>428</v>
      </c>
      <c r="B17" s="178"/>
      <c r="C17" s="178"/>
      <c r="D17" s="178"/>
      <c r="E17" s="178"/>
      <c r="F17" s="178"/>
      <c r="G17" s="178"/>
      <c r="H17" s="178"/>
      <c r="I17" s="178"/>
    </row>
  </sheetData>
  <mergeCells count="5">
    <mergeCell ref="A1:I1"/>
    <mergeCell ref="B2:D2"/>
    <mergeCell ref="E2:E3"/>
    <mergeCell ref="F2:H2"/>
    <mergeCell ref="A17:I17"/>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workbookViewId="0">
      <selection activeCell="G27" sqref="G27"/>
    </sheetView>
  </sheetViews>
  <sheetFormatPr defaultColWidth="9.140625" defaultRowHeight="12.75" x14ac:dyDescent="0.2"/>
  <cols>
    <col min="1" max="1" width="27.42578125" style="2" customWidth="1"/>
    <col min="2" max="2" width="8.28515625" style="1" customWidth="1"/>
    <col min="3" max="3" width="6.85546875" style="1" customWidth="1"/>
    <col min="4" max="4" width="8.5703125" style="1" customWidth="1"/>
    <col min="5" max="5" width="7.42578125" style="1" customWidth="1"/>
    <col min="6" max="6" width="8.7109375" style="1" customWidth="1"/>
    <col min="7" max="7" width="7" style="1" customWidth="1"/>
    <col min="8" max="16384" width="9.140625" style="1"/>
  </cols>
  <sheetData>
    <row r="1" spans="1:8" ht="33.75" customHeight="1" x14ac:dyDescent="0.2">
      <c r="A1" s="180" t="s">
        <v>306</v>
      </c>
      <c r="B1" s="181"/>
      <c r="C1" s="181"/>
      <c r="D1" s="181"/>
      <c r="E1" s="181"/>
      <c r="F1" s="181"/>
      <c r="G1" s="181"/>
      <c r="H1" s="182"/>
    </row>
    <row r="2" spans="1:8" s="4" customFormat="1" ht="38.25" customHeight="1" x14ac:dyDescent="0.25">
      <c r="A2" s="157" t="s">
        <v>342</v>
      </c>
      <c r="B2" s="164" t="s">
        <v>354</v>
      </c>
      <c r="C2" s="165"/>
      <c r="D2" s="164" t="s">
        <v>355</v>
      </c>
      <c r="E2" s="165"/>
      <c r="F2" s="164" t="s">
        <v>356</v>
      </c>
      <c r="G2" s="166"/>
      <c r="H2" s="31" t="s">
        <v>0</v>
      </c>
    </row>
    <row r="3" spans="1:8" s="4" customFormat="1" ht="13.5" customHeight="1" thickBot="1" x14ac:dyDescent="0.25">
      <c r="A3" s="171"/>
      <c r="B3" s="32" t="s">
        <v>3</v>
      </c>
      <c r="C3" s="32" t="s">
        <v>4</v>
      </c>
      <c r="D3" s="32" t="s">
        <v>3</v>
      </c>
      <c r="E3" s="32" t="s">
        <v>4</v>
      </c>
      <c r="F3" s="32" t="s">
        <v>3</v>
      </c>
      <c r="G3" s="32" t="s">
        <v>4</v>
      </c>
      <c r="H3" s="24"/>
    </row>
    <row r="4" spans="1:8" ht="30" customHeight="1" x14ac:dyDescent="0.2">
      <c r="A4" s="10" t="s">
        <v>353</v>
      </c>
      <c r="B4" s="154"/>
      <c r="C4" s="155"/>
      <c r="D4" s="155"/>
      <c r="E4" s="155"/>
      <c r="F4" s="155"/>
      <c r="G4" s="155"/>
      <c r="H4" s="156"/>
    </row>
    <row r="5" spans="1:8" ht="12.75" customHeight="1" x14ac:dyDescent="0.2">
      <c r="A5" s="12" t="s">
        <v>343</v>
      </c>
      <c r="B5" s="7"/>
      <c r="C5" s="7"/>
      <c r="D5" s="7"/>
      <c r="E5" s="7"/>
      <c r="F5" s="7"/>
      <c r="G5" s="7"/>
      <c r="H5" s="13">
        <f t="shared" ref="H5:H14" si="0">SUM(B5:G5)</f>
        <v>0</v>
      </c>
    </row>
    <row r="6" spans="1:8" ht="12.75" customHeight="1" x14ac:dyDescent="0.2">
      <c r="A6" s="12" t="s">
        <v>344</v>
      </c>
      <c r="B6" s="7"/>
      <c r="C6" s="7"/>
      <c r="D6" s="7"/>
      <c r="E6" s="7"/>
      <c r="F6" s="7"/>
      <c r="G6" s="7"/>
      <c r="H6" s="13">
        <f t="shared" si="0"/>
        <v>0</v>
      </c>
    </row>
    <row r="7" spans="1:8" ht="25.5" customHeight="1" x14ac:dyDescent="0.2">
      <c r="A7" s="12" t="s">
        <v>345</v>
      </c>
      <c r="B7" s="7"/>
      <c r="C7" s="7"/>
      <c r="D7" s="7">
        <v>24</v>
      </c>
      <c r="E7" s="7"/>
      <c r="F7" s="7">
        <v>64</v>
      </c>
      <c r="G7" s="7"/>
      <c r="H7" s="13">
        <f t="shared" si="0"/>
        <v>88</v>
      </c>
    </row>
    <row r="8" spans="1:8" ht="25.5" x14ac:dyDescent="0.2">
      <c r="A8" s="12" t="s">
        <v>346</v>
      </c>
      <c r="B8" s="7"/>
      <c r="C8" s="7"/>
      <c r="D8" s="7"/>
      <c r="E8" s="7"/>
      <c r="F8" s="7"/>
      <c r="G8" s="7"/>
      <c r="H8" s="13">
        <f t="shared" si="0"/>
        <v>0</v>
      </c>
    </row>
    <row r="9" spans="1:8" ht="25.5" x14ac:dyDescent="0.2">
      <c r="A9" s="12" t="s">
        <v>347</v>
      </c>
      <c r="B9" s="7"/>
      <c r="C9" s="7"/>
      <c r="D9" s="7"/>
      <c r="E9" s="7"/>
      <c r="F9" s="7"/>
      <c r="G9" s="7"/>
      <c r="H9" s="13">
        <f t="shared" si="0"/>
        <v>0</v>
      </c>
    </row>
    <row r="10" spans="1:8" ht="12.75" customHeight="1" x14ac:dyDescent="0.2">
      <c r="A10" s="12" t="s">
        <v>348</v>
      </c>
      <c r="B10" s="7"/>
      <c r="C10" s="7"/>
      <c r="D10" s="7"/>
      <c r="E10" s="7"/>
      <c r="F10" s="7"/>
      <c r="G10" s="7"/>
      <c r="H10" s="13">
        <f t="shared" si="0"/>
        <v>0</v>
      </c>
    </row>
    <row r="11" spans="1:8" ht="25.5" x14ac:dyDescent="0.2">
      <c r="A11" s="12" t="s">
        <v>349</v>
      </c>
      <c r="B11" s="7"/>
      <c r="C11" s="7"/>
      <c r="D11" s="7"/>
      <c r="E11" s="7"/>
      <c r="F11" s="7"/>
      <c r="G11" s="7"/>
      <c r="H11" s="13">
        <f t="shared" si="0"/>
        <v>0</v>
      </c>
    </row>
    <row r="12" spans="1:8" ht="25.5" x14ac:dyDescent="0.2">
      <c r="A12" s="12" t="s">
        <v>350</v>
      </c>
      <c r="B12" s="7"/>
      <c r="C12" s="7"/>
      <c r="D12" s="7"/>
      <c r="E12" s="7"/>
      <c r="F12" s="7"/>
      <c r="G12" s="7"/>
      <c r="H12" s="13">
        <f t="shared" si="0"/>
        <v>0</v>
      </c>
    </row>
    <row r="13" spans="1:8" ht="25.5" x14ac:dyDescent="0.2">
      <c r="A13" s="12" t="s">
        <v>351</v>
      </c>
      <c r="B13" s="7"/>
      <c r="C13" s="7"/>
      <c r="D13" s="7"/>
      <c r="E13" s="7"/>
      <c r="F13" s="7"/>
      <c r="G13" s="7"/>
      <c r="H13" s="13">
        <f t="shared" si="0"/>
        <v>0</v>
      </c>
    </row>
    <row r="14" spans="1:8" s="5" customFormat="1" x14ac:dyDescent="0.2">
      <c r="A14" s="124" t="s">
        <v>352</v>
      </c>
      <c r="B14" s="7"/>
      <c r="C14" s="7"/>
      <c r="D14" s="7"/>
      <c r="E14" s="7"/>
      <c r="F14" s="7"/>
      <c r="G14" s="7"/>
      <c r="H14" s="13">
        <f t="shared" si="0"/>
        <v>0</v>
      </c>
    </row>
    <row r="15" spans="1:8" s="5" customFormat="1" x14ac:dyDescent="0.2">
      <c r="A15" s="19" t="s">
        <v>0</v>
      </c>
      <c r="B15" s="97">
        <f>SUM(B5:B14)</f>
        <v>0</v>
      </c>
      <c r="C15" s="97">
        <f t="shared" ref="C15:G15" si="1">SUM(C5:C14)</f>
        <v>0</v>
      </c>
      <c r="D15" s="97">
        <f t="shared" si="1"/>
        <v>24</v>
      </c>
      <c r="E15" s="97">
        <f t="shared" si="1"/>
        <v>0</v>
      </c>
      <c r="F15" s="97">
        <f t="shared" si="1"/>
        <v>64</v>
      </c>
      <c r="G15" s="97">
        <f t="shared" si="1"/>
        <v>0</v>
      </c>
      <c r="H15" s="94">
        <f>SUM(H5:H14)</f>
        <v>88</v>
      </c>
    </row>
    <row r="16" spans="1:8" s="5" customFormat="1" x14ac:dyDescent="0.2">
      <c r="A16" s="12" t="s">
        <v>358</v>
      </c>
      <c r="B16" s="7"/>
      <c r="C16" s="7"/>
      <c r="D16" s="7"/>
      <c r="E16" s="7"/>
      <c r="F16" s="7"/>
      <c r="G16" s="7"/>
      <c r="H16" s="15">
        <f>SUM(B16:G16)</f>
        <v>0</v>
      </c>
    </row>
    <row r="17" spans="1:8" s="5" customFormat="1" x14ac:dyDescent="0.2">
      <c r="A17" s="12" t="s">
        <v>359</v>
      </c>
      <c r="B17" s="7"/>
      <c r="C17" s="7"/>
      <c r="D17" s="7"/>
      <c r="E17" s="7"/>
      <c r="F17" s="7"/>
      <c r="G17" s="7"/>
      <c r="H17" s="15">
        <f>SUM(B17:G17)</f>
        <v>0</v>
      </c>
    </row>
    <row r="19" spans="1:8" x14ac:dyDescent="0.2">
      <c r="A19" s="179"/>
      <c r="B19" s="179"/>
      <c r="C19" s="179"/>
      <c r="D19" s="179"/>
      <c r="E19" s="179"/>
      <c r="F19" s="179"/>
      <c r="G19" s="179"/>
      <c r="H19" s="179"/>
    </row>
    <row r="20" spans="1:8" x14ac:dyDescent="0.2">
      <c r="A20" s="2" t="s">
        <v>1</v>
      </c>
    </row>
    <row r="21" spans="1:8" x14ac:dyDescent="0.2">
      <c r="A21" s="1" t="s">
        <v>2</v>
      </c>
    </row>
  </sheetData>
  <mergeCells count="7">
    <mergeCell ref="A19:H19"/>
    <mergeCell ref="B4:H4"/>
    <mergeCell ref="A1:H1"/>
    <mergeCell ref="B2:C2"/>
    <mergeCell ref="D2:E2"/>
    <mergeCell ref="F2:G2"/>
    <mergeCell ref="A2:A3"/>
  </mergeCells>
  <pageMargins left="0.7" right="0.7" top="0.75" bottom="0.75" header="0.3" footer="0.3"/>
  <pageSetup paperSize="9" scale="7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zoomScaleNormal="100" workbookViewId="0">
      <selection activeCell="A13" sqref="A13:K13"/>
    </sheetView>
  </sheetViews>
  <sheetFormatPr defaultRowHeight="15" x14ac:dyDescent="0.25"/>
  <cols>
    <col min="1" max="1" width="22.7109375" customWidth="1"/>
  </cols>
  <sheetData>
    <row r="1" spans="1:14" ht="30" customHeight="1" thickBot="1" x14ac:dyDescent="0.3">
      <c r="A1" s="183" t="s">
        <v>307</v>
      </c>
      <c r="B1" s="184"/>
      <c r="C1" s="184"/>
      <c r="D1" s="184"/>
      <c r="E1" s="184"/>
      <c r="F1" s="184"/>
      <c r="G1" s="184"/>
      <c r="H1" s="184"/>
      <c r="I1" s="184"/>
      <c r="J1" s="184"/>
      <c r="K1" s="185"/>
    </row>
    <row r="2" spans="1:14" ht="29.25" customHeight="1" x14ac:dyDescent="0.25">
      <c r="A2" s="157" t="s">
        <v>342</v>
      </c>
      <c r="B2" s="186" t="s">
        <v>354</v>
      </c>
      <c r="C2" s="187"/>
      <c r="D2" s="188"/>
      <c r="E2" s="186" t="s">
        <v>355</v>
      </c>
      <c r="F2" s="187"/>
      <c r="G2" s="188"/>
      <c r="H2" s="189" t="s">
        <v>356</v>
      </c>
      <c r="I2" s="189"/>
      <c r="J2" s="189"/>
      <c r="K2" s="190" t="s">
        <v>0</v>
      </c>
    </row>
    <row r="3" spans="1:14" ht="15" customHeight="1" x14ac:dyDescent="0.25">
      <c r="A3" s="171"/>
      <c r="B3" s="54" t="s">
        <v>3</v>
      </c>
      <c r="C3" s="54" t="s">
        <v>4</v>
      </c>
      <c r="D3" s="54" t="s">
        <v>0</v>
      </c>
      <c r="E3" s="54" t="s">
        <v>3</v>
      </c>
      <c r="F3" s="54" t="s">
        <v>4</v>
      </c>
      <c r="G3" s="54" t="s">
        <v>0</v>
      </c>
      <c r="H3" s="54" t="s">
        <v>3</v>
      </c>
      <c r="I3" s="54" t="s">
        <v>4</v>
      </c>
      <c r="J3" s="54" t="s">
        <v>0</v>
      </c>
      <c r="K3" s="191"/>
    </row>
    <row r="4" spans="1:14" ht="15.75" thickBot="1" x14ac:dyDescent="0.3">
      <c r="A4" s="116" t="s">
        <v>0</v>
      </c>
      <c r="B4" s="118"/>
      <c r="C4" s="118"/>
      <c r="D4" s="118"/>
      <c r="E4" s="118">
        <v>0.16</v>
      </c>
      <c r="F4" s="118"/>
      <c r="G4" s="118">
        <v>0.16</v>
      </c>
      <c r="H4" s="118">
        <v>0</v>
      </c>
      <c r="I4" s="118"/>
      <c r="J4" s="118">
        <v>0</v>
      </c>
      <c r="K4" s="117">
        <v>0.16</v>
      </c>
    </row>
    <row r="6" spans="1:14" x14ac:dyDescent="0.25">
      <c r="A6" s="88" t="s">
        <v>325</v>
      </c>
      <c r="B6" s="88"/>
      <c r="C6" s="88"/>
      <c r="D6" s="88"/>
      <c r="E6" s="88"/>
      <c r="F6" s="88"/>
      <c r="G6" s="88"/>
      <c r="H6" s="88"/>
      <c r="I6" s="88"/>
      <c r="J6" s="88"/>
      <c r="K6" s="88"/>
      <c r="L6" s="123"/>
      <c r="M6" s="123"/>
      <c r="N6" s="123"/>
    </row>
    <row r="7" spans="1:14" x14ac:dyDescent="0.25">
      <c r="A7" s="192" t="s">
        <v>360</v>
      </c>
      <c r="B7" s="192"/>
      <c r="C7" s="192"/>
      <c r="D7" s="192"/>
      <c r="E7" s="192"/>
      <c r="F7" s="192"/>
      <c r="G7" s="192"/>
      <c r="H7" s="192"/>
      <c r="I7" s="192"/>
      <c r="J7" s="192"/>
      <c r="K7" s="192"/>
    </row>
    <row r="8" spans="1:14" x14ac:dyDescent="0.25">
      <c r="A8" s="2" t="s">
        <v>1</v>
      </c>
      <c r="B8" s="88"/>
      <c r="C8" s="88"/>
      <c r="D8" s="88"/>
      <c r="E8" s="88"/>
      <c r="F8" s="88"/>
      <c r="G8" s="88"/>
      <c r="H8" s="88"/>
      <c r="I8" s="88"/>
      <c r="J8" s="88"/>
      <c r="K8" s="88"/>
    </row>
    <row r="9" spans="1:14" x14ac:dyDescent="0.25">
      <c r="A9" s="1" t="s">
        <v>2</v>
      </c>
      <c r="B9" s="88"/>
      <c r="C9" s="88"/>
      <c r="D9" s="88"/>
      <c r="E9" s="88"/>
      <c r="F9" s="88"/>
      <c r="G9" s="88"/>
      <c r="H9" s="88"/>
      <c r="I9" s="88"/>
      <c r="J9" s="88"/>
      <c r="K9" s="88"/>
    </row>
    <row r="10" spans="1:14" x14ac:dyDescent="0.25">
      <c r="A10" s="88" t="s">
        <v>53</v>
      </c>
      <c r="B10" s="88"/>
      <c r="C10" s="88"/>
      <c r="D10" s="88"/>
      <c r="E10" s="88"/>
      <c r="F10" s="88"/>
      <c r="G10" s="88"/>
      <c r="H10" s="88"/>
      <c r="I10" s="88"/>
      <c r="J10" s="88"/>
      <c r="K10" s="88"/>
      <c r="L10" s="123"/>
      <c r="M10" s="123"/>
    </row>
    <row r="11" spans="1:14" x14ac:dyDescent="0.25">
      <c r="A11" s="88"/>
      <c r="B11" s="88"/>
      <c r="C11" s="88"/>
      <c r="D11" s="88"/>
      <c r="E11" s="88"/>
      <c r="F11" s="88"/>
      <c r="G11" s="88"/>
      <c r="H11" s="88"/>
      <c r="I11" s="88"/>
      <c r="J11" s="88"/>
      <c r="K11" s="88"/>
    </row>
    <row r="12" spans="1:14" x14ac:dyDescent="0.25">
      <c r="A12" s="87" t="s">
        <v>41</v>
      </c>
      <c r="B12" s="1"/>
      <c r="C12" s="1"/>
      <c r="D12" s="1"/>
      <c r="E12" s="1"/>
      <c r="F12" s="1"/>
      <c r="G12" s="1"/>
      <c r="H12" s="1"/>
      <c r="I12" s="1"/>
      <c r="J12" s="1"/>
      <c r="K12" s="1"/>
    </row>
    <row r="13" spans="1:14" ht="30" customHeight="1" x14ac:dyDescent="0.25">
      <c r="A13" s="178" t="s">
        <v>410</v>
      </c>
      <c r="B13" s="178"/>
      <c r="C13" s="178"/>
      <c r="D13" s="178"/>
      <c r="E13" s="178"/>
      <c r="F13" s="178"/>
      <c r="G13" s="178"/>
      <c r="H13" s="178"/>
      <c r="I13" s="178"/>
      <c r="J13" s="178"/>
      <c r="K13" s="178"/>
    </row>
  </sheetData>
  <mergeCells count="8">
    <mergeCell ref="A1:K1"/>
    <mergeCell ref="A13:K13"/>
    <mergeCell ref="B2:D2"/>
    <mergeCell ref="E2:G2"/>
    <mergeCell ref="H2:J2"/>
    <mergeCell ref="K2:K3"/>
    <mergeCell ref="A7:K7"/>
    <mergeCell ref="A2:A3"/>
  </mergeCells>
  <pageMargins left="0.7" right="0.7" top="0.78740157499999996" bottom="0.78740157499999996" header="0.3" footer="0.3"/>
  <pageSetup paperSize="9" scale="9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0"/>
  <sheetViews>
    <sheetView zoomScaleNormal="100" workbookViewId="0">
      <selection activeCell="A13" sqref="A13:C13"/>
    </sheetView>
  </sheetViews>
  <sheetFormatPr defaultColWidth="9.140625" defaultRowHeight="12.75" x14ac:dyDescent="0.2"/>
  <cols>
    <col min="1" max="1" width="54.85546875" style="2" customWidth="1"/>
    <col min="2" max="2" width="13.42578125" style="2" customWidth="1"/>
    <col min="3" max="3" width="22.42578125" style="2" customWidth="1"/>
    <col min="4" max="7" width="9.140625" style="2"/>
    <col min="8" max="8" width="11.42578125" style="2" bestFit="1" customWidth="1"/>
    <col min="9" max="16384" width="9.140625" style="2"/>
  </cols>
  <sheetData>
    <row r="1" spans="1:3" ht="39.950000000000003" customHeight="1" x14ac:dyDescent="0.2">
      <c r="A1" s="193" t="s">
        <v>366</v>
      </c>
      <c r="B1" s="194"/>
      <c r="C1" s="195"/>
    </row>
    <row r="2" spans="1:3" ht="39.950000000000003" customHeight="1" x14ac:dyDescent="0.2">
      <c r="A2" s="126" t="s">
        <v>342</v>
      </c>
      <c r="B2" s="6"/>
      <c r="C2" s="25"/>
    </row>
    <row r="3" spans="1:3" ht="15" customHeight="1" x14ac:dyDescent="0.2">
      <c r="A3" s="10" t="s">
        <v>15</v>
      </c>
      <c r="B3" s="103" t="s">
        <v>16</v>
      </c>
      <c r="C3" s="96" t="s">
        <v>368</v>
      </c>
    </row>
    <row r="4" spans="1:3" ht="15" customHeight="1" x14ac:dyDescent="0.2">
      <c r="A4" s="12" t="s">
        <v>361</v>
      </c>
      <c r="B4" s="6"/>
      <c r="C4" s="25"/>
    </row>
    <row r="5" spans="1:3" ht="30" customHeight="1" x14ac:dyDescent="0.2">
      <c r="A5" s="12" t="s">
        <v>362</v>
      </c>
      <c r="B5" s="6"/>
      <c r="C5" s="25"/>
    </row>
    <row r="6" spans="1:3" ht="15" customHeight="1" x14ac:dyDescent="0.2">
      <c r="A6" s="12" t="s">
        <v>363</v>
      </c>
      <c r="B6" s="6"/>
      <c r="C6" s="25"/>
    </row>
    <row r="7" spans="1:3" ht="15" customHeight="1" x14ac:dyDescent="0.2">
      <c r="A7" s="12" t="s">
        <v>364</v>
      </c>
      <c r="B7" s="6"/>
      <c r="C7" s="25"/>
    </row>
    <row r="8" spans="1:3" ht="15" customHeight="1" x14ac:dyDescent="0.2">
      <c r="A8" s="12" t="s">
        <v>365</v>
      </c>
      <c r="B8" s="6"/>
      <c r="C8" s="25"/>
    </row>
    <row r="9" spans="1:3" ht="15" customHeight="1" x14ac:dyDescent="0.2">
      <c r="A9" s="12" t="s">
        <v>26</v>
      </c>
      <c r="B9" s="6"/>
      <c r="C9" s="25"/>
    </row>
    <row r="10" spans="1:3" ht="15" customHeight="1" thickBot="1" x14ac:dyDescent="0.25">
      <c r="A10" s="16" t="s">
        <v>326</v>
      </c>
      <c r="B10" s="17">
        <f>SUM(B4:B9)</f>
        <v>0</v>
      </c>
      <c r="C10" s="104" t="e">
        <f>((C4*B4)+(C5*B5)+(C6*B6)+(C7*B7)+(C8*B8)+(C9*B9))/B10</f>
        <v>#DIV/0!</v>
      </c>
    </row>
    <row r="11" spans="1:3" ht="15" customHeight="1" x14ac:dyDescent="0.2">
      <c r="A11" s="1"/>
      <c r="B11" s="1"/>
      <c r="C11" s="1"/>
    </row>
    <row r="12" spans="1:3" ht="15" customHeight="1" x14ac:dyDescent="0.2">
      <c r="A12" s="69"/>
      <c r="B12" s="1"/>
      <c r="C12" s="1"/>
    </row>
    <row r="13" spans="1:3" ht="39" customHeight="1" x14ac:dyDescent="0.2">
      <c r="A13" s="196" t="s">
        <v>367</v>
      </c>
      <c r="B13" s="196"/>
      <c r="C13" s="196"/>
    </row>
    <row r="14" spans="1:3" ht="30" customHeight="1" x14ac:dyDescent="0.2">
      <c r="A14" s="196" t="s">
        <v>370</v>
      </c>
      <c r="B14" s="196"/>
      <c r="C14" s="196"/>
    </row>
    <row r="15" spans="1:3" ht="38.25" customHeight="1" x14ac:dyDescent="0.2">
      <c r="A15" s="172" t="s">
        <v>369</v>
      </c>
      <c r="B15" s="172"/>
      <c r="C15" s="172"/>
    </row>
    <row r="16" spans="1:3" ht="15" customHeight="1" x14ac:dyDescent="0.2"/>
    <row r="17" ht="15" customHeight="1" x14ac:dyDescent="0.2"/>
    <row r="18" ht="15" customHeight="1" x14ac:dyDescent="0.2"/>
    <row r="19" ht="15" customHeight="1" x14ac:dyDescent="0.2"/>
    <row r="20" ht="15" customHeight="1" x14ac:dyDescent="0.2"/>
  </sheetData>
  <mergeCells count="4">
    <mergeCell ref="A1:C1"/>
    <mergeCell ref="A13:C13"/>
    <mergeCell ref="A15:C15"/>
    <mergeCell ref="A14:C14"/>
  </mergeCell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workbookViewId="0">
      <selection activeCell="H5" sqref="H5"/>
    </sheetView>
  </sheetViews>
  <sheetFormatPr defaultRowHeight="15" x14ac:dyDescent="0.25"/>
  <sheetData>
    <row r="1" spans="1:12" ht="18.75" x14ac:dyDescent="0.25">
      <c r="A1" s="180" t="s">
        <v>441</v>
      </c>
      <c r="B1" s="197"/>
      <c r="C1" s="197"/>
      <c r="D1" s="197"/>
      <c r="E1" s="197"/>
      <c r="F1" s="197"/>
      <c r="G1" s="197"/>
      <c r="H1" s="197"/>
      <c r="I1" s="197"/>
      <c r="J1" s="197"/>
      <c r="K1" s="198"/>
      <c r="L1" s="1"/>
    </row>
    <row r="2" spans="1:12" ht="39" x14ac:dyDescent="0.25">
      <c r="A2" s="9" t="s">
        <v>421</v>
      </c>
      <c r="B2" s="167" t="s">
        <v>442</v>
      </c>
      <c r="C2" s="167"/>
      <c r="D2" s="167" t="s">
        <v>443</v>
      </c>
      <c r="E2" s="167"/>
      <c r="F2" s="167" t="s">
        <v>444</v>
      </c>
      <c r="G2" s="167"/>
      <c r="H2" s="164" t="s">
        <v>445</v>
      </c>
      <c r="I2" s="166"/>
      <c r="J2" s="199" t="s">
        <v>0</v>
      </c>
      <c r="K2" s="200"/>
      <c r="L2" s="4"/>
    </row>
    <row r="3" spans="1:12" ht="15.75" thickBot="1" x14ac:dyDescent="0.3">
      <c r="A3" s="29"/>
      <c r="B3" s="33" t="s">
        <v>7</v>
      </c>
      <c r="C3" s="33" t="s">
        <v>446</v>
      </c>
      <c r="D3" s="33" t="s">
        <v>7</v>
      </c>
      <c r="E3" s="33" t="s">
        <v>446</v>
      </c>
      <c r="F3" s="33" t="s">
        <v>7</v>
      </c>
      <c r="G3" s="33" t="s">
        <v>446</v>
      </c>
      <c r="H3" s="33" t="s">
        <v>7</v>
      </c>
      <c r="I3" s="33" t="s">
        <v>446</v>
      </c>
      <c r="J3" s="148" t="s">
        <v>7</v>
      </c>
      <c r="K3" s="143" t="s">
        <v>446</v>
      </c>
      <c r="L3" s="4"/>
    </row>
    <row r="4" spans="1:12" ht="26.25" x14ac:dyDescent="0.25">
      <c r="A4" s="149" t="s">
        <v>447</v>
      </c>
      <c r="B4" s="7"/>
      <c r="C4" s="7"/>
      <c r="D4" s="7"/>
      <c r="E4" s="7"/>
      <c r="F4" s="7">
        <v>6</v>
      </c>
      <c r="G4" s="7">
        <v>24</v>
      </c>
      <c r="H4" s="7">
        <v>31</v>
      </c>
      <c r="I4" s="7">
        <v>64</v>
      </c>
      <c r="J4" s="8">
        <f t="shared" ref="J4:K6" si="0">SUM(B4,D4,F4,H4)</f>
        <v>37</v>
      </c>
      <c r="K4" s="13">
        <f t="shared" si="0"/>
        <v>88</v>
      </c>
      <c r="L4" s="1"/>
    </row>
    <row r="5" spans="1:12" ht="27" thickBot="1" x14ac:dyDescent="0.3">
      <c r="A5" s="150" t="s">
        <v>448</v>
      </c>
      <c r="B5" s="7"/>
      <c r="C5" s="7"/>
      <c r="D5" s="7"/>
      <c r="E5" s="7"/>
      <c r="F5" s="7"/>
      <c r="G5" s="7"/>
      <c r="H5" s="7"/>
      <c r="I5" s="7"/>
      <c r="J5" s="8">
        <f t="shared" si="0"/>
        <v>0</v>
      </c>
      <c r="K5" s="13">
        <f t="shared" si="0"/>
        <v>0</v>
      </c>
      <c r="L5" s="1"/>
    </row>
    <row r="6" spans="1:12" ht="27" thickBot="1" x14ac:dyDescent="0.3">
      <c r="A6" s="58" t="s">
        <v>449</v>
      </c>
      <c r="B6" s="151">
        <f t="shared" ref="B6:I6" si="1">SUM(B4,B5)</f>
        <v>0</v>
      </c>
      <c r="C6" s="151">
        <f t="shared" si="1"/>
        <v>0</v>
      </c>
      <c r="D6" s="151">
        <f t="shared" si="1"/>
        <v>0</v>
      </c>
      <c r="E6" s="151">
        <f t="shared" si="1"/>
        <v>0</v>
      </c>
      <c r="F6" s="151">
        <f t="shared" si="1"/>
        <v>6</v>
      </c>
      <c r="G6" s="151">
        <f t="shared" si="1"/>
        <v>24</v>
      </c>
      <c r="H6" s="151">
        <f t="shared" si="1"/>
        <v>31</v>
      </c>
      <c r="I6" s="151">
        <f t="shared" si="1"/>
        <v>64</v>
      </c>
      <c r="J6" s="59">
        <f t="shared" si="0"/>
        <v>37</v>
      </c>
      <c r="K6" s="60">
        <f t="shared" si="0"/>
        <v>88</v>
      </c>
      <c r="L6" s="1"/>
    </row>
    <row r="7" spans="1:12" x14ac:dyDescent="0.25">
      <c r="A7" s="2"/>
      <c r="B7" s="1"/>
      <c r="C7" s="1"/>
      <c r="D7" s="1"/>
      <c r="E7" s="1"/>
      <c r="F7" s="1"/>
      <c r="G7" s="1"/>
      <c r="H7" s="1"/>
      <c r="I7" s="1"/>
      <c r="J7" s="1"/>
      <c r="K7" s="1"/>
      <c r="L7" s="1"/>
    </row>
    <row r="8" spans="1:12" x14ac:dyDescent="0.25">
      <c r="A8" s="179" t="s">
        <v>450</v>
      </c>
      <c r="B8" s="179"/>
      <c r="C8" s="179"/>
      <c r="D8" s="179"/>
      <c r="E8" s="179"/>
      <c r="F8" s="179"/>
      <c r="G8" s="179"/>
      <c r="H8" s="179"/>
      <c r="I8" s="179"/>
      <c r="J8" s="179"/>
      <c r="K8" s="88"/>
      <c r="L8" s="1"/>
    </row>
    <row r="9" spans="1:12" x14ac:dyDescent="0.25">
      <c r="A9" s="2"/>
      <c r="B9" s="1"/>
      <c r="C9" s="1"/>
      <c r="D9" s="1"/>
      <c r="E9" s="1"/>
      <c r="F9" s="1"/>
      <c r="G9" s="1"/>
      <c r="H9" s="1"/>
      <c r="I9" s="1"/>
      <c r="J9" s="1"/>
      <c r="K9" s="1"/>
      <c r="L9" s="1"/>
    </row>
    <row r="10" spans="1:12" x14ac:dyDescent="0.25">
      <c r="A10" s="2"/>
      <c r="B10" s="1"/>
      <c r="C10" s="1"/>
      <c r="D10" s="1"/>
      <c r="E10" s="1"/>
      <c r="F10" s="1"/>
      <c r="G10" s="1"/>
      <c r="H10" s="1"/>
      <c r="I10" s="1"/>
      <c r="J10" s="1"/>
      <c r="K10" s="1"/>
      <c r="L10" s="1"/>
    </row>
    <row r="11" spans="1:12" x14ac:dyDescent="0.25">
      <c r="A11" s="2"/>
      <c r="B11" s="1"/>
      <c r="C11" s="1"/>
      <c r="D11" s="1"/>
      <c r="E11" s="1"/>
      <c r="F11" s="1"/>
      <c r="G11" s="1"/>
      <c r="H11" s="1"/>
      <c r="I11" s="1"/>
      <c r="J11" s="1"/>
      <c r="K11" s="1"/>
      <c r="L11" s="1"/>
    </row>
    <row r="12" spans="1:12" x14ac:dyDescent="0.25">
      <c r="A12" s="2"/>
      <c r="B12" s="1"/>
      <c r="C12" s="1"/>
      <c r="D12" s="1"/>
      <c r="E12" s="1"/>
      <c r="F12" s="1"/>
      <c r="G12" s="1"/>
      <c r="H12" s="1"/>
      <c r="I12" s="1"/>
      <c r="J12" s="1"/>
      <c r="K12" s="1"/>
      <c r="L12" s="1"/>
    </row>
    <row r="13" spans="1:12" x14ac:dyDescent="0.25">
      <c r="A13" s="2"/>
      <c r="B13" s="1"/>
      <c r="C13" s="1"/>
      <c r="D13" s="1"/>
      <c r="E13" s="1"/>
      <c r="F13" s="1"/>
      <c r="G13" s="1"/>
      <c r="H13" s="1"/>
      <c r="I13" s="1"/>
      <c r="J13" s="1"/>
      <c r="K13" s="1"/>
      <c r="L13" s="1"/>
    </row>
    <row r="14" spans="1:12" x14ac:dyDescent="0.25">
      <c r="A14" s="2"/>
      <c r="B14" s="1"/>
      <c r="C14" s="1"/>
      <c r="D14" s="1"/>
      <c r="E14" s="1"/>
      <c r="F14" s="1"/>
      <c r="G14" s="1"/>
      <c r="H14" s="1"/>
      <c r="I14" s="1"/>
      <c r="J14" s="1"/>
      <c r="K14" s="1"/>
      <c r="L14" s="1"/>
    </row>
  </sheetData>
  <mergeCells count="7">
    <mergeCell ref="A8:J8"/>
    <mergeCell ref="A1:K1"/>
    <mergeCell ref="B2:C2"/>
    <mergeCell ref="D2:E2"/>
    <mergeCell ref="F2:G2"/>
    <mergeCell ref="H2:I2"/>
    <mergeCell ref="J2:K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Metodika</vt:lpstr>
      <vt:lpstr>2.1</vt:lpstr>
      <vt:lpstr>2.6</vt:lpstr>
      <vt:lpstr>2.7</vt:lpstr>
      <vt:lpstr>2.8</vt:lpstr>
      <vt:lpstr>3.1</vt:lpstr>
      <vt:lpstr>3.3</vt:lpstr>
      <vt:lpstr>3.4</vt:lpstr>
      <vt:lpstr>3.6</vt:lpstr>
      <vt:lpstr>4.1</vt:lpstr>
      <vt:lpstr>5.1</vt:lpstr>
      <vt:lpstr>6.1</vt:lpstr>
      <vt:lpstr>6.2</vt:lpstr>
      <vt:lpstr>6.5</vt:lpstr>
      <vt:lpstr>7.2</vt:lpstr>
      <vt:lpstr>8.2</vt:lpstr>
      <vt:lpstr>8.3</vt:lpstr>
      <vt:lpstr>12.1</vt:lpstr>
      <vt:lpstr>Metodika!Print_Area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2019-03-22T08:33:52Z</dcterms:created>
  <dcterms:modified xsi:type="dcterms:W3CDTF">2025-04-29T12:47:49Z</dcterms:modified>
</cp:coreProperties>
</file>